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tabRatio="666"/>
  </bookViews>
  <sheets>
    <sheet name="附件2.优秀大学生评定结果统计表" sheetId="2" r:id="rId1"/>
    <sheet name="Sheet2" sheetId="5" state="hidden" r:id="rId2"/>
    <sheet name="Sheet3" sheetId="6" state="hidden" r:id="rId3"/>
  </sheets>
  <definedNames>
    <definedName name="_xlnm.Print_Area" localSheetId="0">附件2.优秀大学生评定结果统计表!$A$1:$M$23</definedName>
    <definedName name="_xlnm.Print_Titles" localSheetId="0">附件2.优秀大学生评定结果统计表!$4:$4</definedName>
  </definedNames>
  <calcPr calcId="144525"/>
</workbook>
</file>

<file path=xl/sharedStrings.xml><?xml version="1.0" encoding="utf-8"?>
<sst xmlns="http://schemas.openxmlformats.org/spreadsheetml/2006/main" count="260">
  <si>
    <t>附件2：</t>
  </si>
  <si>
    <t>2019-2020学年优秀大学生评定结果统计表</t>
  </si>
  <si>
    <r>
      <t>学院（系）：</t>
    </r>
    <r>
      <rPr>
        <b/>
        <u/>
        <sz val="12"/>
        <rFont val="微软雅黑"/>
        <charset val="134"/>
      </rPr>
      <t>机械与电子工程学院</t>
    </r>
    <r>
      <rPr>
        <b/>
        <sz val="12"/>
        <rFont val="微软雅黑"/>
        <charset val="134"/>
      </rPr>
      <t>（盖章）                                领导审核（签名）：                                 制表人（签名）：</t>
    </r>
  </si>
  <si>
    <t>序号</t>
  </si>
  <si>
    <t>学号</t>
  </si>
  <si>
    <t>姓名</t>
  </si>
  <si>
    <t>性别</t>
  </si>
  <si>
    <t>年级</t>
  </si>
  <si>
    <t>班级</t>
  </si>
  <si>
    <t>班级
名次</t>
  </si>
  <si>
    <t>班级
人数</t>
  </si>
  <si>
    <t>班级
排名</t>
  </si>
  <si>
    <t>专业
名次</t>
  </si>
  <si>
    <t>专业
人数</t>
  </si>
  <si>
    <t>专业
排名</t>
  </si>
  <si>
    <t>备注</t>
  </si>
  <si>
    <t>隆星月</t>
  </si>
  <si>
    <t>女</t>
  </si>
  <si>
    <t>电信1702</t>
  </si>
  <si>
    <t>隆星月(Long Xingyue)</t>
  </si>
  <si>
    <t>焦崇珊</t>
  </si>
  <si>
    <t>男</t>
  </si>
  <si>
    <t>电信1701</t>
  </si>
  <si>
    <t>焦崇珊(Jiao Chongshan)</t>
  </si>
  <si>
    <t>杨奕铭</t>
  </si>
  <si>
    <t>杨奕铭(Yang Yiming）</t>
  </si>
  <si>
    <t>马帅飞</t>
  </si>
  <si>
    <t>马帅飞(Ma Shuaifei)</t>
  </si>
  <si>
    <t>丘玉山</t>
  </si>
  <si>
    <t>丘玉山(Qiu Yushan)</t>
  </si>
  <si>
    <t>尚钰莹</t>
  </si>
  <si>
    <t>尚钰莹(Shang Yuying)</t>
  </si>
  <si>
    <t>李治文</t>
  </si>
  <si>
    <t>机制1702</t>
  </si>
  <si>
    <t>李治文(Li Zhiwen)</t>
  </si>
  <si>
    <t>杨展硕</t>
  </si>
  <si>
    <t>机制1701</t>
  </si>
  <si>
    <t>杨展硕(Yang Zhanshuo)</t>
  </si>
  <si>
    <t>张硕</t>
  </si>
  <si>
    <t>机制1703</t>
  </si>
  <si>
    <t>张硕(Zhang Shuo)</t>
  </si>
  <si>
    <t>李京儒</t>
  </si>
  <si>
    <t>机制1704</t>
  </si>
  <si>
    <t>李京儒(Li Jingru)</t>
  </si>
  <si>
    <t>戴天乐</t>
  </si>
  <si>
    <t>戴天乐(Dai Tianle)</t>
  </si>
  <si>
    <t>郭映江</t>
  </si>
  <si>
    <t>郭映江(Guo Yingjiang)</t>
  </si>
  <si>
    <t>彭永鑫</t>
  </si>
  <si>
    <t>彭永鑫(Peng Yongxin)</t>
  </si>
  <si>
    <t>林丰山</t>
  </si>
  <si>
    <t>林丰山(Lin Fengshan)</t>
  </si>
  <si>
    <t>张德翼</t>
  </si>
  <si>
    <t>张德翼(Zhang Deyi)</t>
  </si>
  <si>
    <t>王绍襄</t>
  </si>
  <si>
    <t>王绍襄(Wang Shaoxiang)</t>
  </si>
  <si>
    <t>陈健</t>
  </si>
  <si>
    <t>陈健(Chen Jian)</t>
  </si>
  <si>
    <t>郑志洋</t>
  </si>
  <si>
    <t>郑志洋(Zheng Zhiyang)</t>
  </si>
  <si>
    <t>乔欣</t>
  </si>
  <si>
    <t>机电1702</t>
  </si>
  <si>
    <t>乔欣(Qiao Xin)</t>
  </si>
  <si>
    <t>张炜</t>
  </si>
  <si>
    <t>张炜(Zhang Wei)</t>
  </si>
  <si>
    <t>石鑫东</t>
  </si>
  <si>
    <t>石鑫东(Shi Xindong)</t>
  </si>
  <si>
    <t>李思睿</t>
  </si>
  <si>
    <t>机电1703</t>
  </si>
  <si>
    <t>李思睿(Li Sirui)</t>
  </si>
  <si>
    <t>冷俊男</t>
  </si>
  <si>
    <t>机电1701</t>
  </si>
  <si>
    <t>冷俊男（Leng Junnan）</t>
  </si>
  <si>
    <t>陈毅豪</t>
  </si>
  <si>
    <t>陈毅豪（Chen Yihao）</t>
  </si>
  <si>
    <t>方文虎</t>
  </si>
  <si>
    <t>方文虎（Fang Wenhu）</t>
  </si>
  <si>
    <t>尚岩</t>
  </si>
  <si>
    <t>机化1702</t>
  </si>
  <si>
    <t>尚岩（Shang Yan）</t>
  </si>
  <si>
    <t>黄丽雯</t>
  </si>
  <si>
    <t>黄丽雯(Huang Liwen)</t>
  </si>
  <si>
    <t>张俊杰</t>
  </si>
  <si>
    <t>机化1701</t>
  </si>
  <si>
    <t>张俊杰(Zhang Junjie)</t>
  </si>
  <si>
    <t>宋星仪</t>
  </si>
  <si>
    <t>宋星仪(Song Xingyi)</t>
  </si>
  <si>
    <t>方东根</t>
  </si>
  <si>
    <t>机化1703</t>
  </si>
  <si>
    <t>方东根(Fang Donggen)</t>
  </si>
  <si>
    <t>王龙宁</t>
  </si>
  <si>
    <t>车辆1701</t>
  </si>
  <si>
    <t>王龙宁(Wang Longning)</t>
  </si>
  <si>
    <t>张鹏</t>
  </si>
  <si>
    <t>张鹏(Zhang Peng)</t>
  </si>
  <si>
    <t>陈儒琛</t>
  </si>
  <si>
    <t>车辆1702</t>
  </si>
  <si>
    <t>陈儒琛(Chen Ruchen）</t>
  </si>
  <si>
    <t>闫哲</t>
  </si>
  <si>
    <t>闫哲（Yan Zhe）</t>
  </si>
  <si>
    <t>卫乃硕</t>
  </si>
  <si>
    <t>卫乃硕（Wei Naishuo）</t>
  </si>
  <si>
    <t>叶永凯</t>
  </si>
  <si>
    <t>电信1801</t>
  </si>
  <si>
    <t>叶永凯（Ye Yongkai）</t>
  </si>
  <si>
    <t>崔蕊艳</t>
  </si>
  <si>
    <t>崔蕊艳（Cui Ruiyan）</t>
  </si>
  <si>
    <t>李慧敏</t>
  </si>
  <si>
    <t>李慧敏(Li Huimin)</t>
  </si>
  <si>
    <t>2018012577</t>
  </si>
  <si>
    <t>张彧玫</t>
  </si>
  <si>
    <t>电信1802</t>
  </si>
  <si>
    <t>张彧玫(Zhang Yumei)</t>
  </si>
  <si>
    <t>2018012564</t>
  </si>
  <si>
    <t>黄文龙</t>
  </si>
  <si>
    <t>黄文龙(Huang Wenlong)</t>
  </si>
  <si>
    <t>2018012576</t>
  </si>
  <si>
    <t>白春雨</t>
  </si>
  <si>
    <t>白春雨(Bai Chunyu)</t>
  </si>
  <si>
    <t>江晗慧</t>
  </si>
  <si>
    <t>机电1801</t>
  </si>
  <si>
    <t>江晗慧(Jiang Hanhui)</t>
  </si>
  <si>
    <t>周志强</t>
  </si>
  <si>
    <t>周志强(Zhou Zhiqiang)</t>
  </si>
  <si>
    <t>2018012892</t>
  </si>
  <si>
    <t>武家豪</t>
  </si>
  <si>
    <t>机电1802</t>
  </si>
  <si>
    <t>武家豪(Wu Jiahao)</t>
  </si>
  <si>
    <t>2018012909</t>
  </si>
  <si>
    <t>崔玙璠</t>
  </si>
  <si>
    <t>崔玙璠(Cui Yufan)</t>
  </si>
  <si>
    <t>2018012928</t>
  </si>
  <si>
    <t>应博宇</t>
  </si>
  <si>
    <t>应博宇(Ying Boyu)</t>
  </si>
  <si>
    <t>2018012638</t>
  </si>
  <si>
    <t>王海俊</t>
  </si>
  <si>
    <t>机电1803</t>
  </si>
  <si>
    <t>王海俊(Wang Haijun)</t>
  </si>
  <si>
    <t>2018012891</t>
  </si>
  <si>
    <t>李腾飞</t>
  </si>
  <si>
    <t>李腾飞(Li Tengfei)</t>
  </si>
  <si>
    <t>张昌镐</t>
  </si>
  <si>
    <t>机制1801</t>
  </si>
  <si>
    <t>张昌镐(Zhang Changhao)</t>
  </si>
  <si>
    <t>许兴时</t>
  </si>
  <si>
    <t>许兴时(Xu Xingshi)</t>
  </si>
  <si>
    <t>郭钰琪</t>
  </si>
  <si>
    <t>郭钰琪(Guo Yuqi)</t>
  </si>
  <si>
    <t>杨承霖</t>
  </si>
  <si>
    <t>机制1802</t>
  </si>
  <si>
    <t>杨承霖(Yang Chenglin)</t>
  </si>
  <si>
    <t>陈锡越</t>
  </si>
  <si>
    <t>陈锡越(Chen Xiyue)</t>
  </si>
  <si>
    <t>李怡</t>
  </si>
  <si>
    <t>机制1804</t>
  </si>
  <si>
    <t>李怡(Li Yi)</t>
  </si>
  <si>
    <t>2018012614</t>
  </si>
  <si>
    <t>李海宏</t>
  </si>
  <si>
    <t>机化1801</t>
  </si>
  <si>
    <t>李海宏(Li Haihong)</t>
  </si>
  <si>
    <t>2018012687</t>
  </si>
  <si>
    <t>胡星</t>
  </si>
  <si>
    <t>胡星(Hu Xing)</t>
  </si>
  <si>
    <t>孟泽江</t>
  </si>
  <si>
    <t>机化1802</t>
  </si>
  <si>
    <t>孟泽江(Meng Zejiang)</t>
  </si>
  <si>
    <t>彭钰</t>
  </si>
  <si>
    <t>彭钰(Peng Yu)</t>
  </si>
  <si>
    <t>谷晓彤</t>
  </si>
  <si>
    <t>车辆1801</t>
  </si>
  <si>
    <t>谷晓彤(Gu Xiaotong)</t>
  </si>
  <si>
    <t>2018012924</t>
  </si>
  <si>
    <t>戴佳燚</t>
  </si>
  <si>
    <t>戴佳燚(Dai jiayi)</t>
  </si>
  <si>
    <t>2018012726</t>
  </si>
  <si>
    <t>高德顺</t>
  </si>
  <si>
    <t>高德顺（Gao Deshun）</t>
  </si>
  <si>
    <t>伍景涛</t>
  </si>
  <si>
    <t>车辆1802</t>
  </si>
  <si>
    <t>伍景涛（Wu Jingtao）</t>
  </si>
  <si>
    <t>张天祥</t>
  </si>
  <si>
    <t>张天祥（Zhang Tianxiang）</t>
  </si>
  <si>
    <t>王鹤颖</t>
  </si>
  <si>
    <t>电信1901班</t>
  </si>
  <si>
    <t>王鹤颖（Wang Heying）</t>
  </si>
  <si>
    <t>雒鹏鑫</t>
  </si>
  <si>
    <t>雒鹏鑫（Zou Pengxin）</t>
  </si>
  <si>
    <t>秦泽倩</t>
  </si>
  <si>
    <t>秦泽倩（Qin Zeqian）</t>
  </si>
  <si>
    <t>王津</t>
  </si>
  <si>
    <t>电信1902班</t>
  </si>
  <si>
    <t>王津（Wang Jin）</t>
  </si>
  <si>
    <t>陈阳</t>
  </si>
  <si>
    <t>陈阳（Chen Yang）</t>
  </si>
  <si>
    <t>苟成林</t>
  </si>
  <si>
    <t>机械1901班</t>
  </si>
  <si>
    <t>苟成林（Gou Chenglin）</t>
  </si>
  <si>
    <t>练家跃</t>
  </si>
  <si>
    <t>练家跃（Lian Jiayue）</t>
  </si>
  <si>
    <t>倪博</t>
  </si>
  <si>
    <t>机械1902班</t>
  </si>
  <si>
    <t>倪博（Ni Bo）</t>
  </si>
  <si>
    <t>檀祎</t>
  </si>
  <si>
    <t>檀祎（Tan Yi）</t>
  </si>
  <si>
    <t>霍雨佳</t>
  </si>
  <si>
    <t>霍雨佳（Huo Yujia）</t>
  </si>
  <si>
    <t>徐元成</t>
  </si>
  <si>
    <t>机械1903班</t>
  </si>
  <si>
    <t>徐元成（Xu Yuancheng）</t>
  </si>
  <si>
    <t>万镒玮</t>
  </si>
  <si>
    <t>万镒玮（Wan Yiwei）</t>
  </si>
  <si>
    <t>叶冰慧</t>
  </si>
  <si>
    <t>机械1904班</t>
  </si>
  <si>
    <t>叶冰慧（Ye Binghui)</t>
  </si>
  <si>
    <t>郭子啸</t>
  </si>
  <si>
    <t>郭子啸(Guo Zixiao)</t>
  </si>
  <si>
    <t>刘伟</t>
  </si>
  <si>
    <t>机械1905班</t>
  </si>
  <si>
    <t>刘伟(Liu Wei)</t>
  </si>
  <si>
    <t>孙汝千</t>
  </si>
  <si>
    <t>孙汝千(Sun Ruqian)</t>
  </si>
  <si>
    <t>陈蓝</t>
  </si>
  <si>
    <t>机械1906班</t>
  </si>
  <si>
    <t>陈蓝(Chen Lan)</t>
  </si>
  <si>
    <t>胡睿婷</t>
  </si>
  <si>
    <t>胡睿婷(Hu Ruiting)</t>
  </si>
  <si>
    <t>孙强</t>
  </si>
  <si>
    <t>机械1907班</t>
  </si>
  <si>
    <t>孙强(Sun Qiang)</t>
  </si>
  <si>
    <t>王旭</t>
  </si>
  <si>
    <t>王旭(Wang Xu)</t>
  </si>
  <si>
    <t>潘伟东</t>
  </si>
  <si>
    <t>机械1908班</t>
  </si>
  <si>
    <t>潘伟东(Pan Weidong)</t>
  </si>
  <si>
    <t>徐婧华</t>
  </si>
  <si>
    <t>徐婧华(Xu Jinghua)</t>
  </si>
  <si>
    <t>朱净雨</t>
  </si>
  <si>
    <t>机械1909班</t>
  </si>
  <si>
    <t>朱净雨(Zhu Jingyu)</t>
  </si>
  <si>
    <t>王孟杰</t>
  </si>
  <si>
    <t>王孟杰(Wang Mengjie)</t>
  </si>
  <si>
    <t>2019012653</t>
  </si>
  <si>
    <t>李品</t>
  </si>
  <si>
    <t>机械1910班</t>
  </si>
  <si>
    <t>李品(Li Pin)</t>
  </si>
  <si>
    <t>2019012667</t>
  </si>
  <si>
    <t>高宇</t>
  </si>
  <si>
    <t>高宇(Gao Yu)</t>
  </si>
  <si>
    <t>韩超越</t>
  </si>
  <si>
    <t>机械1911班</t>
  </si>
  <si>
    <t>韩超越(Han Chaoyue)</t>
  </si>
  <si>
    <t>张帆</t>
  </si>
  <si>
    <t>张帆(Zhang Fan)</t>
  </si>
  <si>
    <t>王韶泽</t>
  </si>
  <si>
    <t>王韶泽(Wang Shaoze)</t>
  </si>
  <si>
    <t>汪寅河</t>
  </si>
  <si>
    <t>机械1912班</t>
  </si>
  <si>
    <t>汪寅河(Wang Yanhe)</t>
  </si>
  <si>
    <t>张祥祥</t>
  </si>
  <si>
    <t>张祥祥(Zhang Xiangxiang)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</si>
</sst>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);[Red]\(0\)"/>
    <numFmt numFmtId="177" formatCode="0.0_ "/>
    <numFmt numFmtId="178" formatCode="0.0%"/>
    <numFmt numFmtId="179" formatCode="0_ "/>
  </numFmts>
  <fonts count="32">
    <font>
      <sz val="12"/>
      <name val="宋体"/>
      <charset val="134"/>
    </font>
    <font>
      <b/>
      <sz val="12"/>
      <name val="微软雅黑"/>
      <charset val="134"/>
    </font>
    <font>
      <sz val="12"/>
      <color rgb="FFFF0000"/>
      <name val="微软雅黑"/>
      <charset val="134"/>
    </font>
    <font>
      <sz val="12"/>
      <name val="微软雅黑"/>
      <charset val="134"/>
    </font>
    <font>
      <sz val="12"/>
      <color indexed="8"/>
      <name val="微软雅黑"/>
      <charset val="134"/>
    </font>
    <font>
      <b/>
      <sz val="22"/>
      <name val="微软雅黑"/>
      <charset val="134"/>
    </font>
    <font>
      <sz val="1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name val="宋体"/>
      <charset val="134"/>
    </font>
    <font>
      <b/>
      <u/>
      <sz val="12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4" borderId="3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21" fillId="0" borderId="0">
      <alignment vertical="top"/>
      <protection locked="0"/>
    </xf>
    <xf numFmtId="0" fontId="11" fillId="0" borderId="0" applyNumberFormat="0" applyFill="0" applyBorder="0" applyAlignment="0" applyProtection="0">
      <alignment vertical="center"/>
    </xf>
    <xf numFmtId="0" fontId="10" fillId="13" borderId="40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36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3" borderId="35" applyNumberFormat="0" applyAlignment="0" applyProtection="0">
      <alignment vertical="center"/>
    </xf>
    <xf numFmtId="0" fontId="22" fillId="3" borderId="38" applyNumberFormat="0" applyAlignment="0" applyProtection="0">
      <alignment vertical="center"/>
    </xf>
    <xf numFmtId="0" fontId="25" fillId="16" borderId="42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14" fillId="0" borderId="3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0" fillId="0" borderId="0">
      <protection locked="0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distributed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2" xfId="49" applyFont="1" applyBorder="1" applyAlignment="1" applyProtection="1">
      <alignment horizontal="center" vertical="center" wrapText="1"/>
    </xf>
    <xf numFmtId="177" fontId="1" fillId="0" borderId="3" xfId="49" applyNumberFormat="1" applyFont="1" applyBorder="1" applyAlignment="1" applyProtection="1">
      <alignment horizontal="center" vertical="center" wrapText="1"/>
    </xf>
    <xf numFmtId="177" fontId="1" fillId="0" borderId="4" xfId="49" applyNumberFormat="1" applyFont="1" applyBorder="1" applyAlignment="1" applyProtection="1">
      <alignment horizontal="center" vertical="center" wrapText="1"/>
    </xf>
    <xf numFmtId="177" fontId="1" fillId="0" borderId="2" xfId="49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76" fontId="6" fillId="2" borderId="9" xfId="49" applyNumberFormat="1" applyFont="1" applyFill="1" applyBorder="1" applyAlignment="1" applyProtection="1">
      <alignment horizontal="center" vertical="center" wrapText="1"/>
    </xf>
    <xf numFmtId="176" fontId="6" fillId="2" borderId="7" xfId="49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76" fontId="6" fillId="2" borderId="15" xfId="49" applyNumberFormat="1" applyFont="1" applyFill="1" applyBorder="1" applyAlignment="1" applyProtection="1">
      <alignment horizontal="center" vertical="center" wrapText="1"/>
    </xf>
    <xf numFmtId="176" fontId="6" fillId="2" borderId="12" xfId="49" applyNumberFormat="1" applyFont="1" applyFill="1" applyBorder="1" applyAlignment="1" applyProtection="1">
      <alignment horizontal="center" vertical="center" wrapText="1"/>
    </xf>
    <xf numFmtId="176" fontId="6" fillId="2" borderId="16" xfId="49" applyNumberFormat="1" applyFont="1" applyFill="1" applyBorder="1" applyAlignment="1" applyProtection="1">
      <alignment horizontal="center" vertical="center" wrapText="1"/>
    </xf>
    <xf numFmtId="176" fontId="6" fillId="0" borderId="14" xfId="49" applyNumberFormat="1" applyFont="1" applyFill="1" applyBorder="1" applyAlignment="1" applyProtection="1">
      <alignment horizontal="center" vertical="center" wrapText="1"/>
    </xf>
    <xf numFmtId="176" fontId="6" fillId="0" borderId="12" xfId="49" applyNumberFormat="1" applyFont="1" applyFill="1" applyBorder="1" applyAlignment="1" applyProtection="1">
      <alignment horizontal="center" vertical="center" wrapText="1"/>
    </xf>
    <xf numFmtId="176" fontId="6" fillId="0" borderId="15" xfId="49" applyNumberFormat="1" applyFont="1" applyBorder="1" applyAlignment="1" applyProtection="1">
      <alignment horizontal="center" vertical="center" wrapText="1"/>
    </xf>
    <xf numFmtId="176" fontId="6" fillId="0" borderId="16" xfId="49" applyNumberFormat="1" applyFont="1" applyBorder="1" applyAlignment="1" applyProtection="1">
      <alignment horizontal="center" vertical="center" wrapText="1"/>
    </xf>
    <xf numFmtId="176" fontId="6" fillId="0" borderId="14" xfId="49" applyNumberFormat="1" applyFont="1" applyBorder="1" applyAlignment="1" applyProtection="1">
      <alignment horizontal="center" vertical="center" wrapText="1"/>
    </xf>
    <xf numFmtId="176" fontId="6" fillId="0" borderId="11" xfId="49" applyNumberFormat="1" applyFont="1" applyBorder="1" applyAlignment="1" applyProtection="1">
      <alignment horizontal="center" vertical="center" wrapText="1"/>
    </xf>
    <xf numFmtId="0" fontId="6" fillId="0" borderId="15" xfId="49" applyFont="1" applyBorder="1" applyAlignment="1" applyProtection="1">
      <alignment horizontal="center" vertical="center" wrapText="1"/>
    </xf>
    <xf numFmtId="176" fontId="6" fillId="0" borderId="12" xfId="49" applyNumberFormat="1" applyFont="1" applyBorder="1" applyAlignment="1" applyProtection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6" fillId="2" borderId="14" xfId="49" applyNumberFormat="1" applyFont="1" applyFill="1" applyBorder="1" applyAlignment="1" applyProtection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176" fontId="6" fillId="0" borderId="21" xfId="49" applyNumberFormat="1" applyFont="1" applyFill="1" applyBorder="1" applyAlignment="1" applyProtection="1">
      <alignment horizontal="center" vertical="center" wrapText="1"/>
    </xf>
    <xf numFmtId="176" fontId="6" fillId="0" borderId="19" xfId="49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shrinkToFit="1"/>
    </xf>
    <xf numFmtId="0" fontId="8" fillId="0" borderId="9" xfId="49" applyFont="1" applyBorder="1" applyAlignment="1" applyProtection="1">
      <alignment horizontal="center" vertical="center"/>
    </xf>
    <xf numFmtId="0" fontId="8" fillId="0" borderId="7" xfId="49" applyFont="1" applyBorder="1" applyAlignment="1" applyProtection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  <xf numFmtId="0" fontId="8" fillId="0" borderId="14" xfId="49" applyFont="1" applyBorder="1" applyAlignment="1" applyProtection="1">
      <alignment horizontal="center" vertical="center"/>
    </xf>
    <xf numFmtId="0" fontId="8" fillId="0" borderId="12" xfId="49" applyFont="1" applyBorder="1" applyAlignment="1" applyProtection="1">
      <alignment horizontal="center" vertical="center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13" xfId="49" applyFont="1" applyBorder="1" applyAlignment="1" applyProtection="1">
      <alignment horizontal="center" vertical="center" shrinkToFit="1"/>
    </xf>
    <xf numFmtId="0" fontId="8" fillId="0" borderId="14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2" xfId="49" applyFont="1" applyBorder="1" applyAlignment="1" applyProtection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176" fontId="8" fillId="0" borderId="14" xfId="49" applyNumberFormat="1" applyFont="1" applyBorder="1" applyAlignment="1" applyProtection="1">
      <alignment horizontal="center" vertical="center" wrapText="1"/>
    </xf>
    <xf numFmtId="176" fontId="8" fillId="0" borderId="12" xfId="49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4" xfId="49" applyFont="1" applyBorder="1" applyAlignment="1" applyProtection="1">
      <alignment horizontal="center" vertical="center"/>
    </xf>
    <xf numFmtId="0" fontId="6" fillId="0" borderId="12" xfId="49" applyFont="1" applyBorder="1" applyAlignment="1" applyProtection="1">
      <alignment horizontal="center" vertical="center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10" fontId="6" fillId="2" borderId="8" xfId="11" applyNumberFormat="1" applyFont="1" applyFill="1" applyBorder="1" applyAlignment="1" applyProtection="1">
      <alignment horizontal="center" vertical="center" wrapText="1"/>
    </xf>
    <xf numFmtId="176" fontId="6" fillId="0" borderId="9" xfId="49" applyNumberFormat="1" applyFont="1" applyFill="1" applyBorder="1" applyAlignment="1" applyProtection="1">
      <alignment horizontal="center" vertical="center" wrapText="1"/>
    </xf>
    <xf numFmtId="176" fontId="6" fillId="0" borderId="7" xfId="49" applyNumberFormat="1" applyFont="1" applyFill="1" applyBorder="1" applyAlignment="1" applyProtection="1">
      <alignment horizontal="center" vertical="center" wrapText="1"/>
    </xf>
    <xf numFmtId="10" fontId="6" fillId="0" borderId="8" xfId="11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0" fontId="6" fillId="0" borderId="22" xfId="11" applyNumberFormat="1" applyFont="1" applyBorder="1" applyAlignment="1" applyProtection="1">
      <alignment horizontal="center" vertical="center" wrapText="1"/>
    </xf>
    <xf numFmtId="10" fontId="6" fillId="0" borderId="13" xfId="11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0" fontId="6" fillId="2" borderId="22" xfId="11" applyNumberFormat="1" applyFont="1" applyFill="1" applyBorder="1" applyAlignment="1" applyProtection="1">
      <alignment horizontal="center" vertical="center" wrapText="1"/>
    </xf>
    <xf numFmtId="10" fontId="6" fillId="0" borderId="13" xfId="49" applyNumberFormat="1" applyFont="1" applyBorder="1" applyAlignment="1" applyProtection="1">
      <alignment horizontal="center" vertical="center" wrapText="1"/>
    </xf>
    <xf numFmtId="10" fontId="7" fillId="0" borderId="22" xfId="11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 wrapText="1"/>
    </xf>
    <xf numFmtId="10" fontId="6" fillId="0" borderId="13" xfId="0" applyNumberFormat="1" applyFont="1" applyFill="1" applyBorder="1" applyAlignment="1">
      <alignment horizontal="center" vertical="center"/>
    </xf>
    <xf numFmtId="10" fontId="6" fillId="0" borderId="13" xfId="11" applyNumberFormat="1" applyFont="1" applyFill="1" applyBorder="1" applyAlignment="1" applyProtection="1">
      <alignment horizontal="center" vertical="center" wrapText="1"/>
    </xf>
    <xf numFmtId="10" fontId="6" fillId="0" borderId="20" xfId="11" applyNumberFormat="1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178" fontId="8" fillId="0" borderId="8" xfId="11" applyNumberFormat="1" applyFont="1" applyBorder="1" applyAlignment="1" applyProtection="1">
      <alignment horizontal="center" vertical="center"/>
    </xf>
    <xf numFmtId="176" fontId="6" fillId="0" borderId="9" xfId="49" applyNumberFormat="1" applyFont="1" applyBorder="1" applyAlignment="1" applyProtection="1">
      <alignment horizontal="center" vertical="center" wrapText="1"/>
    </xf>
    <xf numFmtId="176" fontId="6" fillId="0" borderId="7" xfId="49" applyNumberFormat="1" applyFont="1" applyBorder="1" applyAlignment="1" applyProtection="1">
      <alignment horizontal="center" vertical="center" wrapText="1"/>
    </xf>
    <xf numFmtId="178" fontId="8" fillId="0" borderId="13" xfId="11" applyNumberFormat="1" applyFont="1" applyBorder="1" applyAlignment="1" applyProtection="1">
      <alignment horizontal="center" vertical="center"/>
    </xf>
    <xf numFmtId="178" fontId="8" fillId="0" borderId="22" xfId="11" applyNumberFormat="1" applyFont="1" applyBorder="1" applyAlignment="1" applyProtection="1">
      <alignment horizontal="center" vertical="center"/>
    </xf>
    <xf numFmtId="178" fontId="6" fillId="0" borderId="13" xfId="11" applyNumberFormat="1" applyFont="1" applyBorder="1" applyAlignment="1" applyProtection="1">
      <alignment horizontal="center" vertical="center"/>
    </xf>
    <xf numFmtId="178" fontId="6" fillId="0" borderId="25" xfId="11" applyNumberFormat="1" applyFont="1" applyBorder="1" applyAlignment="1" applyProtection="1">
      <alignment horizontal="center" vertical="center"/>
    </xf>
    <xf numFmtId="0" fontId="6" fillId="0" borderId="13" xfId="49" applyFont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shrinkToFit="1"/>
    </xf>
    <xf numFmtId="0" fontId="6" fillId="0" borderId="15" xfId="49" applyFont="1" applyBorder="1" applyAlignment="1" applyProtection="1">
      <alignment horizontal="center" vertical="center"/>
    </xf>
    <xf numFmtId="0" fontId="6" fillId="0" borderId="16" xfId="49" applyFont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shrinkToFit="1"/>
    </xf>
    <xf numFmtId="176" fontId="8" fillId="0" borderId="26" xfId="49" applyNumberFormat="1" applyFont="1" applyBorder="1" applyAlignment="1" applyProtection="1">
      <alignment horizontal="center" vertical="center" wrapText="1"/>
    </xf>
    <xf numFmtId="176" fontId="8" fillId="0" borderId="27" xfId="49" applyNumberFormat="1" applyFont="1" applyBorder="1" applyAlignment="1" applyProtection="1">
      <alignment horizontal="center" vertical="center" wrapText="1"/>
    </xf>
    <xf numFmtId="176" fontId="8" fillId="0" borderId="28" xfId="49" applyNumberFormat="1" applyFont="1" applyBorder="1" applyAlignment="1" applyProtection="1">
      <alignment horizontal="center" vertical="center" wrapText="1"/>
    </xf>
    <xf numFmtId="176" fontId="8" fillId="0" borderId="29" xfId="49" applyNumberFormat="1" applyFont="1" applyBorder="1" applyAlignment="1" applyProtection="1">
      <alignment horizontal="center" vertical="center" wrapText="1"/>
    </xf>
    <xf numFmtId="176" fontId="8" fillId="0" borderId="28" xfId="0" applyNumberFormat="1" applyFont="1" applyBorder="1" applyAlignment="1">
      <alignment horizontal="center" vertical="center" wrapText="1"/>
    </xf>
    <xf numFmtId="176" fontId="8" fillId="0" borderId="29" xfId="0" applyNumberFormat="1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176" fontId="8" fillId="0" borderId="12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179" fontId="8" fillId="0" borderId="14" xfId="0" applyNumberFormat="1" applyFont="1" applyBorder="1" applyAlignment="1">
      <alignment horizontal="center" vertical="center" wrapText="1"/>
    </xf>
    <xf numFmtId="179" fontId="8" fillId="0" borderId="12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78" fontId="6" fillId="0" borderId="8" xfId="11" applyNumberFormat="1" applyFont="1" applyBorder="1" applyAlignment="1" applyProtection="1">
      <alignment horizontal="center" vertical="center"/>
    </xf>
    <xf numFmtId="0" fontId="8" fillId="0" borderId="26" xfId="0" applyFont="1" applyBorder="1" applyAlignment="1">
      <alignment horizontal="center" vertical="center"/>
    </xf>
    <xf numFmtId="176" fontId="8" fillId="0" borderId="7" xfId="49" applyNumberFormat="1" applyFont="1" applyBorder="1" applyAlignment="1" applyProtection="1">
      <alignment horizontal="center" vertical="center" wrapText="1"/>
    </xf>
    <xf numFmtId="178" fontId="8" fillId="0" borderId="8" xfId="11" applyNumberFormat="1" applyFont="1" applyBorder="1" applyAlignment="1" applyProtection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178" fontId="8" fillId="0" borderId="32" xfId="11" applyNumberFormat="1" applyFont="1" applyBorder="1" applyAlignment="1" applyProtection="1">
      <alignment horizontal="center" vertical="center" wrapText="1"/>
    </xf>
    <xf numFmtId="178" fontId="8" fillId="0" borderId="32" xfId="0" applyNumberFormat="1" applyFont="1" applyBorder="1" applyAlignment="1">
      <alignment horizontal="center" vertical="center" wrapText="1"/>
    </xf>
    <xf numFmtId="178" fontId="8" fillId="0" borderId="13" xfId="0" applyNumberFormat="1" applyFont="1" applyBorder="1" applyAlignment="1">
      <alignment horizontal="center" vertical="center" wrapText="1"/>
    </xf>
    <xf numFmtId="178" fontId="8" fillId="0" borderId="20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178" fontId="8" fillId="0" borderId="34" xfId="11" applyNumberFormat="1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2">
    <dxf>
      <font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98"/>
  <sheetViews>
    <sheetView tabSelected="1" zoomScale="85" zoomScaleNormal="85" topLeftCell="A79" workbookViewId="0">
      <selection activeCell="P90" sqref="P90"/>
    </sheetView>
  </sheetViews>
  <sheetFormatPr defaultColWidth="9" defaultRowHeight="17.4"/>
  <cols>
    <col min="1" max="1" width="7" style="4" customWidth="1"/>
    <col min="2" max="2" width="14.1" style="4" customWidth="1"/>
    <col min="3" max="3" width="12.5" style="5" customWidth="1"/>
    <col min="4" max="5" width="6.9" style="5" customWidth="1"/>
    <col min="6" max="6" width="11.6" style="4" customWidth="1"/>
    <col min="7" max="12" width="8.7" style="4" customWidth="1"/>
    <col min="13" max="13" width="30.225" style="4" customWidth="1"/>
    <col min="14" max="16384" width="9" style="4"/>
  </cols>
  <sheetData>
    <row r="1" ht="17.25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46.5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ht="30.75" customHeight="1" spans="1:13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="1" customFormat="1" ht="37.5" customHeight="1" spans="1:13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2" t="s">
        <v>9</v>
      </c>
      <c r="H4" s="13" t="s">
        <v>10</v>
      </c>
      <c r="I4" s="11" t="s">
        <v>11</v>
      </c>
      <c r="J4" s="72" t="s">
        <v>12</v>
      </c>
      <c r="K4" s="10" t="s">
        <v>13</v>
      </c>
      <c r="L4" s="73" t="s">
        <v>14</v>
      </c>
      <c r="M4" s="9" t="s">
        <v>15</v>
      </c>
    </row>
    <row r="5" s="2" customFormat="1" ht="17.25" customHeight="1" spans="1:13">
      <c r="A5" s="14">
        <v>1</v>
      </c>
      <c r="B5" s="15">
        <v>2017012929</v>
      </c>
      <c r="C5" s="16" t="s">
        <v>16</v>
      </c>
      <c r="D5" s="16" t="s">
        <v>17</v>
      </c>
      <c r="E5" s="16">
        <v>2017</v>
      </c>
      <c r="F5" s="17" t="s">
        <v>18</v>
      </c>
      <c r="G5" s="18">
        <v>1</v>
      </c>
      <c r="H5" s="19">
        <v>30</v>
      </c>
      <c r="I5" s="74">
        <f>IFERROR(G5/H5,"")</f>
        <v>0.0333333333333333</v>
      </c>
      <c r="J5" s="75">
        <v>1</v>
      </c>
      <c r="K5" s="76">
        <v>61</v>
      </c>
      <c r="L5" s="77">
        <f>IFERROR(J5/K5,"")</f>
        <v>0.0163934426229508</v>
      </c>
      <c r="M5" s="78" t="s">
        <v>19</v>
      </c>
    </row>
    <row r="6" ht="17.25" customHeight="1" spans="1:13">
      <c r="A6" s="20">
        <v>2</v>
      </c>
      <c r="B6" s="21">
        <v>2017012881</v>
      </c>
      <c r="C6" s="22" t="s">
        <v>20</v>
      </c>
      <c r="D6" s="22" t="s">
        <v>21</v>
      </c>
      <c r="E6" s="22">
        <v>2017</v>
      </c>
      <c r="F6" s="23" t="s">
        <v>22</v>
      </c>
      <c r="G6" s="24">
        <v>1</v>
      </c>
      <c r="H6" s="25">
        <v>31</v>
      </c>
      <c r="I6" s="79">
        <v>0.032258064516129</v>
      </c>
      <c r="J6" s="29">
        <v>2</v>
      </c>
      <c r="K6" s="30">
        <v>61</v>
      </c>
      <c r="L6" s="80">
        <f t="shared" ref="L6:L22" si="0">IFERROR(J6/K6,"")</f>
        <v>0.0327868852459016</v>
      </c>
      <c r="M6" s="81" t="s">
        <v>23</v>
      </c>
    </row>
    <row r="7" ht="17.25" customHeight="1" spans="1:13">
      <c r="A7" s="20">
        <v>3</v>
      </c>
      <c r="B7" s="21">
        <v>2017012872</v>
      </c>
      <c r="C7" s="22" t="s">
        <v>24</v>
      </c>
      <c r="D7" s="22" t="s">
        <v>21</v>
      </c>
      <c r="E7" s="22">
        <v>2017</v>
      </c>
      <c r="F7" s="23" t="s">
        <v>22</v>
      </c>
      <c r="G7" s="24">
        <v>2</v>
      </c>
      <c r="H7" s="25">
        <v>31</v>
      </c>
      <c r="I7" s="79">
        <v>0.0645161290322581</v>
      </c>
      <c r="J7" s="29">
        <v>3</v>
      </c>
      <c r="K7" s="30">
        <v>61</v>
      </c>
      <c r="L7" s="80">
        <f t="shared" si="0"/>
        <v>0.0491803278688525</v>
      </c>
      <c r="M7" s="81" t="s">
        <v>25</v>
      </c>
    </row>
    <row r="8" ht="17.25" customHeight="1" spans="1:13">
      <c r="A8" s="20">
        <v>4</v>
      </c>
      <c r="B8" s="21">
        <v>2017012911</v>
      </c>
      <c r="C8" s="22" t="s">
        <v>26</v>
      </c>
      <c r="D8" s="22" t="s">
        <v>21</v>
      </c>
      <c r="E8" s="22">
        <v>2017</v>
      </c>
      <c r="F8" s="23" t="s">
        <v>18</v>
      </c>
      <c r="G8" s="26">
        <v>2</v>
      </c>
      <c r="H8" s="27">
        <v>30</v>
      </c>
      <c r="I8" s="82">
        <f t="shared" ref="I8:I9" si="1">IFERROR(G8/H8,"")</f>
        <v>0.0666666666666667</v>
      </c>
      <c r="J8" s="29">
        <v>4</v>
      </c>
      <c r="K8" s="30">
        <v>61</v>
      </c>
      <c r="L8" s="80">
        <f t="shared" si="0"/>
        <v>0.0655737704918033</v>
      </c>
      <c r="M8" s="81" t="s">
        <v>27</v>
      </c>
    </row>
    <row r="9" ht="17.25" customHeight="1" spans="1:13">
      <c r="A9" s="20">
        <v>5</v>
      </c>
      <c r="B9" s="21">
        <v>2017012927</v>
      </c>
      <c r="C9" s="22" t="s">
        <v>28</v>
      </c>
      <c r="D9" s="22" t="s">
        <v>17</v>
      </c>
      <c r="E9" s="22">
        <v>2017</v>
      </c>
      <c r="F9" s="23" t="s">
        <v>18</v>
      </c>
      <c r="G9" s="26">
        <v>3</v>
      </c>
      <c r="H9" s="28">
        <v>30</v>
      </c>
      <c r="I9" s="82">
        <f t="shared" si="1"/>
        <v>0.1</v>
      </c>
      <c r="J9" s="29">
        <v>5</v>
      </c>
      <c r="K9" s="30">
        <v>61</v>
      </c>
      <c r="L9" s="80">
        <f t="shared" si="0"/>
        <v>0.0819672131147541</v>
      </c>
      <c r="M9" s="81" t="s">
        <v>29</v>
      </c>
    </row>
    <row r="10" s="3" customFormat="1" ht="17.25" customHeight="1" spans="1:252">
      <c r="A10" s="20">
        <v>6</v>
      </c>
      <c r="B10" s="21">
        <v>2017012899</v>
      </c>
      <c r="C10" s="22" t="s">
        <v>30</v>
      </c>
      <c r="D10" s="22" t="s">
        <v>17</v>
      </c>
      <c r="E10" s="22">
        <v>2017</v>
      </c>
      <c r="F10" s="23" t="s">
        <v>22</v>
      </c>
      <c r="G10" s="24">
        <v>3</v>
      </c>
      <c r="H10" s="25">
        <v>31</v>
      </c>
      <c r="I10" s="79">
        <v>0.09677419</v>
      </c>
      <c r="J10" s="29">
        <v>7</v>
      </c>
      <c r="K10" s="30">
        <v>61</v>
      </c>
      <c r="L10" s="80">
        <f t="shared" si="0"/>
        <v>0.114754098360656</v>
      </c>
      <c r="M10" s="81" t="s">
        <v>31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s="3" customFormat="1" ht="17.25" customHeight="1" spans="1:252">
      <c r="A11" s="20">
        <v>7</v>
      </c>
      <c r="B11" s="21">
        <v>2017012809</v>
      </c>
      <c r="C11" s="22" t="s">
        <v>32</v>
      </c>
      <c r="D11" s="22" t="s">
        <v>21</v>
      </c>
      <c r="E11" s="22">
        <v>2017</v>
      </c>
      <c r="F11" s="23" t="s">
        <v>33</v>
      </c>
      <c r="G11" s="29">
        <v>1</v>
      </c>
      <c r="H11" s="30">
        <v>32</v>
      </c>
      <c r="I11" s="83">
        <v>0.03125</v>
      </c>
      <c r="J11" s="33">
        <v>1</v>
      </c>
      <c r="K11" s="36">
        <v>123</v>
      </c>
      <c r="L11" s="79">
        <f t="shared" si="0"/>
        <v>0.00813008130081301</v>
      </c>
      <c r="M11" s="81" t="s">
        <v>34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spans="1:13">
      <c r="A12" s="20">
        <v>8</v>
      </c>
      <c r="B12" s="21">
        <v>2017012548</v>
      </c>
      <c r="C12" s="22" t="s">
        <v>35</v>
      </c>
      <c r="D12" s="22" t="s">
        <v>21</v>
      </c>
      <c r="E12" s="22">
        <v>2017</v>
      </c>
      <c r="F12" s="23" t="s">
        <v>36</v>
      </c>
      <c r="G12" s="31">
        <v>1</v>
      </c>
      <c r="H12" s="32">
        <v>30</v>
      </c>
      <c r="I12" s="84">
        <f t="shared" ref="I12:I16" si="2">IFERROR(G12/H12,"")</f>
        <v>0.0333333333333333</v>
      </c>
      <c r="J12" s="33">
        <v>2</v>
      </c>
      <c r="K12" s="36">
        <v>123</v>
      </c>
      <c r="L12" s="79">
        <f t="shared" si="0"/>
        <v>0.016260162601626</v>
      </c>
      <c r="M12" s="85" t="s">
        <v>37</v>
      </c>
    </row>
    <row r="13" spans="1:13">
      <c r="A13" s="20">
        <v>9</v>
      </c>
      <c r="B13" s="21">
        <v>2017012733</v>
      </c>
      <c r="C13" s="22" t="s">
        <v>38</v>
      </c>
      <c r="D13" s="22" t="s">
        <v>21</v>
      </c>
      <c r="E13" s="22">
        <v>2017</v>
      </c>
      <c r="F13" s="23" t="s">
        <v>39</v>
      </c>
      <c r="G13" s="33">
        <v>1</v>
      </c>
      <c r="H13" s="34">
        <v>31</v>
      </c>
      <c r="I13" s="79">
        <v>0.032258064516129</v>
      </c>
      <c r="J13" s="33">
        <v>3</v>
      </c>
      <c r="K13" s="36">
        <v>123</v>
      </c>
      <c r="L13" s="79">
        <f t="shared" si="0"/>
        <v>0.024390243902439</v>
      </c>
      <c r="M13" s="85" t="s">
        <v>40</v>
      </c>
    </row>
    <row r="14" spans="1:13">
      <c r="A14" s="20">
        <v>10</v>
      </c>
      <c r="B14" s="21">
        <v>2017012848</v>
      </c>
      <c r="C14" s="22" t="s">
        <v>41</v>
      </c>
      <c r="D14" s="22" t="s">
        <v>21</v>
      </c>
      <c r="E14" s="22">
        <v>2017</v>
      </c>
      <c r="F14" s="23" t="s">
        <v>42</v>
      </c>
      <c r="G14" s="35">
        <v>1</v>
      </c>
      <c r="H14" s="32">
        <v>30</v>
      </c>
      <c r="I14" s="84">
        <f t="shared" si="2"/>
        <v>0.0333333333333333</v>
      </c>
      <c r="J14" s="33">
        <v>4</v>
      </c>
      <c r="K14" s="36">
        <v>123</v>
      </c>
      <c r="L14" s="79">
        <f t="shared" si="0"/>
        <v>0.032520325203252</v>
      </c>
      <c r="M14" s="85" t="s">
        <v>43</v>
      </c>
    </row>
    <row r="15" spans="1:13">
      <c r="A15" s="20">
        <v>11</v>
      </c>
      <c r="B15" s="21">
        <v>2017012853</v>
      </c>
      <c r="C15" s="22" t="s">
        <v>44</v>
      </c>
      <c r="D15" s="22" t="s">
        <v>21</v>
      </c>
      <c r="E15" s="22">
        <v>2017</v>
      </c>
      <c r="F15" s="23" t="s">
        <v>42</v>
      </c>
      <c r="G15" s="35">
        <v>2</v>
      </c>
      <c r="H15" s="32">
        <v>30</v>
      </c>
      <c r="I15" s="84">
        <f t="shared" si="2"/>
        <v>0.0666666666666667</v>
      </c>
      <c r="J15" s="33">
        <v>5</v>
      </c>
      <c r="K15" s="36">
        <v>123</v>
      </c>
      <c r="L15" s="79">
        <f t="shared" si="0"/>
        <v>0.040650406504065</v>
      </c>
      <c r="M15" s="85" t="s">
        <v>45</v>
      </c>
    </row>
    <row r="16" spans="1:13">
      <c r="A16" s="20">
        <v>12</v>
      </c>
      <c r="B16" s="21">
        <v>2017012788</v>
      </c>
      <c r="C16" s="22" t="s">
        <v>46</v>
      </c>
      <c r="D16" s="22" t="s">
        <v>21</v>
      </c>
      <c r="E16" s="22">
        <v>2017</v>
      </c>
      <c r="F16" s="23" t="s">
        <v>42</v>
      </c>
      <c r="G16" s="35">
        <v>3</v>
      </c>
      <c r="H16" s="32">
        <v>30</v>
      </c>
      <c r="I16" s="84">
        <f t="shared" si="2"/>
        <v>0.1</v>
      </c>
      <c r="J16" s="33">
        <v>6</v>
      </c>
      <c r="K16" s="36">
        <v>123</v>
      </c>
      <c r="L16" s="79">
        <f t="shared" si="0"/>
        <v>0.0487804878048781</v>
      </c>
      <c r="M16" s="85" t="s">
        <v>47</v>
      </c>
    </row>
    <row r="17" spans="1:13">
      <c r="A17" s="20">
        <v>13</v>
      </c>
      <c r="B17" s="21">
        <v>2017012703</v>
      </c>
      <c r="C17" s="22" t="s">
        <v>48</v>
      </c>
      <c r="D17" s="22" t="s">
        <v>21</v>
      </c>
      <c r="E17" s="22">
        <v>2017</v>
      </c>
      <c r="F17" s="23" t="s">
        <v>33</v>
      </c>
      <c r="G17" s="33">
        <v>2</v>
      </c>
      <c r="H17" s="36">
        <v>32</v>
      </c>
      <c r="I17" s="83">
        <v>0.0625</v>
      </c>
      <c r="J17" s="33">
        <v>7</v>
      </c>
      <c r="K17" s="36">
        <v>123</v>
      </c>
      <c r="L17" s="79">
        <f t="shared" si="0"/>
        <v>0.0569105691056911</v>
      </c>
      <c r="M17" s="85" t="s">
        <v>49</v>
      </c>
    </row>
    <row r="18" spans="1:13">
      <c r="A18" s="20">
        <v>14</v>
      </c>
      <c r="B18" s="21">
        <v>2017012523</v>
      </c>
      <c r="C18" s="22" t="s">
        <v>50</v>
      </c>
      <c r="D18" s="22" t="s">
        <v>21</v>
      </c>
      <c r="E18" s="22">
        <v>2017</v>
      </c>
      <c r="F18" s="23" t="s">
        <v>36</v>
      </c>
      <c r="G18" s="33">
        <v>2</v>
      </c>
      <c r="H18" s="32">
        <v>30</v>
      </c>
      <c r="I18" s="84">
        <f>IFERROR(G18/H18,"")</f>
        <v>0.0666666666666667</v>
      </c>
      <c r="J18" s="33">
        <v>8</v>
      </c>
      <c r="K18" s="36">
        <v>123</v>
      </c>
      <c r="L18" s="79">
        <f t="shared" si="0"/>
        <v>0.0650406504065041</v>
      </c>
      <c r="M18" s="85" t="s">
        <v>51</v>
      </c>
    </row>
    <row r="19" spans="1:13">
      <c r="A19" s="20">
        <v>15</v>
      </c>
      <c r="B19" s="21">
        <v>2017012635</v>
      </c>
      <c r="C19" s="22" t="s">
        <v>52</v>
      </c>
      <c r="D19" s="22" t="s">
        <v>21</v>
      </c>
      <c r="E19" s="22">
        <v>2017</v>
      </c>
      <c r="F19" s="23" t="s">
        <v>33</v>
      </c>
      <c r="G19" s="37">
        <v>3</v>
      </c>
      <c r="H19" s="38">
        <v>32</v>
      </c>
      <c r="I19" s="83">
        <v>0.09375</v>
      </c>
      <c r="J19" s="33">
        <v>9</v>
      </c>
      <c r="K19" s="36">
        <v>123</v>
      </c>
      <c r="L19" s="79">
        <f t="shared" si="0"/>
        <v>0.0731707317073171</v>
      </c>
      <c r="M19" s="85" t="s">
        <v>53</v>
      </c>
    </row>
    <row r="20" spans="1:13">
      <c r="A20" s="20">
        <v>16</v>
      </c>
      <c r="B20" s="21">
        <v>2017012700</v>
      </c>
      <c r="C20" s="22" t="s">
        <v>54</v>
      </c>
      <c r="D20" s="22" t="s">
        <v>21</v>
      </c>
      <c r="E20" s="22">
        <v>2017</v>
      </c>
      <c r="F20" s="23" t="s">
        <v>39</v>
      </c>
      <c r="G20" s="33">
        <v>2</v>
      </c>
      <c r="H20" s="36">
        <v>31</v>
      </c>
      <c r="I20" s="79">
        <v>0.0645161290322581</v>
      </c>
      <c r="J20" s="33">
        <v>10</v>
      </c>
      <c r="K20" s="36">
        <v>123</v>
      </c>
      <c r="L20" s="79">
        <f t="shared" si="0"/>
        <v>0.0813008130081301</v>
      </c>
      <c r="M20" s="85" t="s">
        <v>55</v>
      </c>
    </row>
    <row r="21" spans="1:13">
      <c r="A21" s="20">
        <v>17</v>
      </c>
      <c r="B21" s="21">
        <v>2017012522</v>
      </c>
      <c r="C21" s="22" t="s">
        <v>56</v>
      </c>
      <c r="D21" s="22" t="s">
        <v>21</v>
      </c>
      <c r="E21" s="22">
        <v>2017</v>
      </c>
      <c r="F21" s="23" t="s">
        <v>36</v>
      </c>
      <c r="G21" s="33">
        <v>3</v>
      </c>
      <c r="H21" s="32">
        <v>30</v>
      </c>
      <c r="I21" s="84">
        <f>IFERROR(G21/H21,"")</f>
        <v>0.1</v>
      </c>
      <c r="J21" s="33">
        <v>11</v>
      </c>
      <c r="K21" s="36">
        <v>123</v>
      </c>
      <c r="L21" s="84">
        <f t="shared" si="0"/>
        <v>0.0894308943089431</v>
      </c>
      <c r="M21" s="85" t="s">
        <v>57</v>
      </c>
    </row>
    <row r="22" spans="1:13">
      <c r="A22" s="20">
        <v>18</v>
      </c>
      <c r="B22" s="21">
        <v>2017012759</v>
      </c>
      <c r="C22" s="22" t="s">
        <v>58</v>
      </c>
      <c r="D22" s="22" t="s">
        <v>21</v>
      </c>
      <c r="E22" s="22">
        <v>2017</v>
      </c>
      <c r="F22" s="23" t="s">
        <v>39</v>
      </c>
      <c r="G22" s="33">
        <v>3</v>
      </c>
      <c r="H22" s="36">
        <v>31</v>
      </c>
      <c r="I22" s="79">
        <v>0.0967741935483871</v>
      </c>
      <c r="J22" s="33">
        <v>17</v>
      </c>
      <c r="K22" s="36">
        <v>123</v>
      </c>
      <c r="L22" s="79">
        <f t="shared" si="0"/>
        <v>0.138211382113821</v>
      </c>
      <c r="M22" s="85" t="s">
        <v>59</v>
      </c>
    </row>
    <row r="23" spans="1:13">
      <c r="A23" s="20">
        <v>19</v>
      </c>
      <c r="B23" s="21">
        <v>2017012752</v>
      </c>
      <c r="C23" s="22" t="s">
        <v>60</v>
      </c>
      <c r="D23" s="22" t="s">
        <v>17</v>
      </c>
      <c r="E23" s="22">
        <v>2017</v>
      </c>
      <c r="F23" s="23" t="s">
        <v>61</v>
      </c>
      <c r="G23" s="39">
        <v>1</v>
      </c>
      <c r="H23" s="27">
        <v>31</v>
      </c>
      <c r="I23" s="86">
        <v>0.032258064516129</v>
      </c>
      <c r="J23" s="33">
        <v>1</v>
      </c>
      <c r="K23" s="36">
        <v>87</v>
      </c>
      <c r="L23" s="86">
        <v>0.0114942528735632</v>
      </c>
      <c r="M23" s="85" t="s">
        <v>62</v>
      </c>
    </row>
    <row r="24" spans="1:13">
      <c r="A24" s="20">
        <v>20</v>
      </c>
      <c r="B24" s="21">
        <v>2017012736</v>
      </c>
      <c r="C24" s="22" t="s">
        <v>63</v>
      </c>
      <c r="D24" s="22" t="s">
        <v>21</v>
      </c>
      <c r="E24" s="22">
        <v>2017</v>
      </c>
      <c r="F24" s="23" t="s">
        <v>61</v>
      </c>
      <c r="G24" s="39">
        <v>2</v>
      </c>
      <c r="H24" s="27">
        <v>31</v>
      </c>
      <c r="I24" s="86">
        <v>0.0645161290322581</v>
      </c>
      <c r="J24" s="33">
        <v>2</v>
      </c>
      <c r="K24" s="36">
        <v>87</v>
      </c>
      <c r="L24" s="86">
        <v>0.0229885057471264</v>
      </c>
      <c r="M24" s="85" t="s">
        <v>64</v>
      </c>
    </row>
    <row r="25" spans="1:13">
      <c r="A25" s="20">
        <v>21</v>
      </c>
      <c r="B25" s="21">
        <v>2017012672</v>
      </c>
      <c r="C25" s="22" t="s">
        <v>65</v>
      </c>
      <c r="D25" s="22" t="s">
        <v>21</v>
      </c>
      <c r="E25" s="22">
        <v>2017</v>
      </c>
      <c r="F25" s="23" t="s">
        <v>61</v>
      </c>
      <c r="G25" s="39">
        <v>3</v>
      </c>
      <c r="H25" s="28">
        <v>31</v>
      </c>
      <c r="I25" s="86">
        <v>0.0967741935483871</v>
      </c>
      <c r="J25" s="33">
        <v>3</v>
      </c>
      <c r="K25" s="36">
        <v>87</v>
      </c>
      <c r="L25" s="86">
        <v>0.0344827586206897</v>
      </c>
      <c r="M25" s="85" t="s">
        <v>66</v>
      </c>
    </row>
    <row r="26" spans="1:13">
      <c r="A26" s="20">
        <v>22</v>
      </c>
      <c r="B26" s="21">
        <v>2017012871</v>
      </c>
      <c r="C26" s="22" t="s">
        <v>67</v>
      </c>
      <c r="D26" s="22" t="s">
        <v>17</v>
      </c>
      <c r="E26" s="22">
        <v>2017</v>
      </c>
      <c r="F26" s="23" t="s">
        <v>68</v>
      </c>
      <c r="G26" s="33">
        <v>1</v>
      </c>
      <c r="H26" s="36">
        <v>28</v>
      </c>
      <c r="I26" s="86">
        <v>0.0357142857142857</v>
      </c>
      <c r="J26" s="33">
        <v>5</v>
      </c>
      <c r="K26" s="36">
        <v>87</v>
      </c>
      <c r="L26" s="86">
        <v>0.0574712643678161</v>
      </c>
      <c r="M26" s="85" t="s">
        <v>69</v>
      </c>
    </row>
    <row r="27" spans="1:13">
      <c r="A27" s="20">
        <v>23</v>
      </c>
      <c r="B27" s="21">
        <v>2017012591</v>
      </c>
      <c r="C27" s="22" t="s">
        <v>70</v>
      </c>
      <c r="D27" s="22" t="s">
        <v>21</v>
      </c>
      <c r="E27" s="22">
        <v>2017</v>
      </c>
      <c r="F27" s="23" t="s">
        <v>71</v>
      </c>
      <c r="G27" s="33">
        <v>1</v>
      </c>
      <c r="H27" s="36">
        <v>28</v>
      </c>
      <c r="I27" s="86">
        <v>0.0357142857142857</v>
      </c>
      <c r="J27" s="33">
        <v>6</v>
      </c>
      <c r="K27" s="36">
        <v>87</v>
      </c>
      <c r="L27" s="86">
        <v>0.0689655172413793</v>
      </c>
      <c r="M27" s="85" t="s">
        <v>72</v>
      </c>
    </row>
    <row r="28" spans="1:13">
      <c r="A28" s="20">
        <v>24</v>
      </c>
      <c r="B28" s="21">
        <v>2017012646</v>
      </c>
      <c r="C28" s="22" t="s">
        <v>73</v>
      </c>
      <c r="D28" s="22" t="s">
        <v>21</v>
      </c>
      <c r="E28" s="22">
        <v>2017</v>
      </c>
      <c r="F28" s="23" t="s">
        <v>71</v>
      </c>
      <c r="G28" s="33">
        <v>2</v>
      </c>
      <c r="H28" s="36">
        <v>28</v>
      </c>
      <c r="I28" s="86">
        <v>0.0714285714285714</v>
      </c>
      <c r="J28" s="33">
        <v>8</v>
      </c>
      <c r="K28" s="36">
        <v>87</v>
      </c>
      <c r="L28" s="86">
        <v>0.0919540229885057</v>
      </c>
      <c r="M28" s="85" t="s">
        <v>74</v>
      </c>
    </row>
    <row r="29" spans="1:13">
      <c r="A29" s="20">
        <v>25</v>
      </c>
      <c r="B29" s="21">
        <v>2017012868</v>
      </c>
      <c r="C29" s="22" t="s">
        <v>75</v>
      </c>
      <c r="D29" s="22" t="s">
        <v>21</v>
      </c>
      <c r="E29" s="22">
        <v>2017</v>
      </c>
      <c r="F29" s="23" t="s">
        <v>68</v>
      </c>
      <c r="G29" s="37">
        <v>2</v>
      </c>
      <c r="H29" s="38">
        <v>28</v>
      </c>
      <c r="I29" s="86">
        <v>0.0714285714285714</v>
      </c>
      <c r="J29" s="37">
        <v>11</v>
      </c>
      <c r="K29" s="38">
        <v>87</v>
      </c>
      <c r="L29" s="86">
        <v>0.126436781609195</v>
      </c>
      <c r="M29" s="85" t="s">
        <v>76</v>
      </c>
    </row>
    <row r="30" spans="1:13">
      <c r="A30" s="20">
        <v>26</v>
      </c>
      <c r="B30" s="21">
        <v>2017012704</v>
      </c>
      <c r="C30" s="22" t="s">
        <v>77</v>
      </c>
      <c r="D30" s="22" t="s">
        <v>21</v>
      </c>
      <c r="E30" s="22">
        <v>2017</v>
      </c>
      <c r="F30" s="23" t="s">
        <v>78</v>
      </c>
      <c r="G30" s="37">
        <v>1</v>
      </c>
      <c r="H30" s="38">
        <v>23</v>
      </c>
      <c r="I30" s="86">
        <v>0.0434782608695652</v>
      </c>
      <c r="J30" s="37">
        <v>1</v>
      </c>
      <c r="K30" s="38">
        <v>71</v>
      </c>
      <c r="L30" s="86">
        <v>0.0140845070422535</v>
      </c>
      <c r="M30" s="85" t="s">
        <v>79</v>
      </c>
    </row>
    <row r="31" spans="1:13">
      <c r="A31" s="20">
        <v>27</v>
      </c>
      <c r="B31" s="21">
        <v>2017012721</v>
      </c>
      <c r="C31" s="22" t="s">
        <v>80</v>
      </c>
      <c r="D31" s="22" t="s">
        <v>17</v>
      </c>
      <c r="E31" s="22">
        <v>2017</v>
      </c>
      <c r="F31" s="23" t="s">
        <v>78</v>
      </c>
      <c r="G31" s="37">
        <v>2</v>
      </c>
      <c r="H31" s="38">
        <v>23</v>
      </c>
      <c r="I31" s="86">
        <v>0.0869565217391304</v>
      </c>
      <c r="J31" s="37">
        <v>2</v>
      </c>
      <c r="K31" s="38">
        <v>71</v>
      </c>
      <c r="L31" s="86">
        <v>0.028169014084507</v>
      </c>
      <c r="M31" s="85" t="s">
        <v>81</v>
      </c>
    </row>
    <row r="32" spans="1:13">
      <c r="A32" s="20">
        <v>28</v>
      </c>
      <c r="B32" s="21">
        <v>2017012583</v>
      </c>
      <c r="C32" s="22" t="s">
        <v>82</v>
      </c>
      <c r="D32" s="22" t="s">
        <v>21</v>
      </c>
      <c r="E32" s="22">
        <v>2017</v>
      </c>
      <c r="F32" s="23" t="s">
        <v>83</v>
      </c>
      <c r="G32" s="37">
        <v>1</v>
      </c>
      <c r="H32" s="38">
        <v>25</v>
      </c>
      <c r="I32" s="86">
        <v>0.04</v>
      </c>
      <c r="J32" s="37">
        <v>3</v>
      </c>
      <c r="K32" s="38">
        <v>71</v>
      </c>
      <c r="L32" s="87">
        <v>0.04225352</v>
      </c>
      <c r="M32" s="85" t="s">
        <v>84</v>
      </c>
    </row>
    <row r="33" spans="1:13">
      <c r="A33" s="20">
        <v>29</v>
      </c>
      <c r="B33" s="21">
        <v>2017012609</v>
      </c>
      <c r="C33" s="22" t="s">
        <v>85</v>
      </c>
      <c r="D33" s="22" t="s">
        <v>21</v>
      </c>
      <c r="E33" s="22">
        <v>2017</v>
      </c>
      <c r="F33" s="23" t="s">
        <v>83</v>
      </c>
      <c r="G33" s="37">
        <v>2</v>
      </c>
      <c r="H33" s="38">
        <v>25</v>
      </c>
      <c r="I33" s="87">
        <v>0.08</v>
      </c>
      <c r="J33" s="37">
        <v>4</v>
      </c>
      <c r="K33" s="38">
        <v>71</v>
      </c>
      <c r="L33" s="87">
        <v>0.0563380281690141</v>
      </c>
      <c r="M33" s="85" t="s">
        <v>86</v>
      </c>
    </row>
    <row r="34" spans="1:13">
      <c r="A34" s="20">
        <v>30</v>
      </c>
      <c r="B34" s="21">
        <v>2017012799</v>
      </c>
      <c r="C34" s="22" t="s">
        <v>87</v>
      </c>
      <c r="D34" s="22" t="s">
        <v>21</v>
      </c>
      <c r="E34" s="22">
        <v>2017</v>
      </c>
      <c r="F34" s="23" t="s">
        <v>88</v>
      </c>
      <c r="G34" s="37">
        <v>1</v>
      </c>
      <c r="H34" s="38">
        <v>23</v>
      </c>
      <c r="I34" s="87">
        <v>0.0434782608695652</v>
      </c>
      <c r="J34" s="37">
        <v>7</v>
      </c>
      <c r="K34" s="38">
        <v>71</v>
      </c>
      <c r="L34" s="87">
        <v>0.0985915492957746</v>
      </c>
      <c r="M34" s="85" t="s">
        <v>89</v>
      </c>
    </row>
    <row r="35" spans="1:13">
      <c r="A35" s="20">
        <v>31</v>
      </c>
      <c r="B35" s="21">
        <v>2017012525</v>
      </c>
      <c r="C35" s="22" t="s">
        <v>90</v>
      </c>
      <c r="D35" s="22" t="s">
        <v>21</v>
      </c>
      <c r="E35" s="22">
        <v>2017</v>
      </c>
      <c r="F35" s="23" t="s">
        <v>91</v>
      </c>
      <c r="G35" s="37">
        <v>1</v>
      </c>
      <c r="H35" s="38">
        <v>30</v>
      </c>
      <c r="I35" s="87">
        <v>0.0333333333333333</v>
      </c>
      <c r="J35" s="37">
        <v>1</v>
      </c>
      <c r="K35" s="38">
        <v>60</v>
      </c>
      <c r="L35" s="87">
        <v>0.0166666666666667</v>
      </c>
      <c r="M35" s="85" t="s">
        <v>92</v>
      </c>
    </row>
    <row r="36" spans="1:13">
      <c r="A36" s="20">
        <v>32</v>
      </c>
      <c r="B36" s="21">
        <v>2017012645</v>
      </c>
      <c r="C36" s="22" t="s">
        <v>93</v>
      </c>
      <c r="D36" s="22" t="s">
        <v>21</v>
      </c>
      <c r="E36" s="22">
        <v>2017</v>
      </c>
      <c r="F36" s="23" t="s">
        <v>91</v>
      </c>
      <c r="G36" s="37">
        <v>2</v>
      </c>
      <c r="H36" s="38">
        <v>30</v>
      </c>
      <c r="I36" s="87">
        <v>0.0666666666666667</v>
      </c>
      <c r="J36" s="37">
        <v>2</v>
      </c>
      <c r="K36" s="38">
        <v>60</v>
      </c>
      <c r="L36" s="87">
        <v>0.0333333333333333</v>
      </c>
      <c r="M36" s="85" t="s">
        <v>94</v>
      </c>
    </row>
    <row r="37" spans="1:13">
      <c r="A37" s="20">
        <v>33</v>
      </c>
      <c r="B37" s="21">
        <v>2017012666</v>
      </c>
      <c r="C37" s="22" t="s">
        <v>95</v>
      </c>
      <c r="D37" s="22" t="s">
        <v>21</v>
      </c>
      <c r="E37" s="22">
        <v>2017</v>
      </c>
      <c r="F37" s="23" t="s">
        <v>96</v>
      </c>
      <c r="G37" s="29">
        <v>1</v>
      </c>
      <c r="H37" s="30">
        <v>30</v>
      </c>
      <c r="I37" s="88">
        <f t="shared" ref="I37:I39" si="3">IFERROR(G37/H37,"")</f>
        <v>0.0333333333333333</v>
      </c>
      <c r="J37" s="29">
        <v>3</v>
      </c>
      <c r="K37" s="30">
        <v>60</v>
      </c>
      <c r="L37" s="88">
        <f t="shared" ref="L37:L98" si="4">IFERROR(J37/K37,"")</f>
        <v>0.05</v>
      </c>
      <c r="M37" s="85" t="s">
        <v>97</v>
      </c>
    </row>
    <row r="38" spans="1:13">
      <c r="A38" s="20">
        <v>34</v>
      </c>
      <c r="B38" s="21">
        <v>2017012673</v>
      </c>
      <c r="C38" s="22" t="s">
        <v>98</v>
      </c>
      <c r="D38" s="22" t="s">
        <v>21</v>
      </c>
      <c r="E38" s="22">
        <v>2017</v>
      </c>
      <c r="F38" s="23" t="s">
        <v>96</v>
      </c>
      <c r="G38" s="29">
        <v>2</v>
      </c>
      <c r="H38" s="30">
        <v>30</v>
      </c>
      <c r="I38" s="88">
        <f t="shared" si="3"/>
        <v>0.0666666666666667</v>
      </c>
      <c r="J38" s="29">
        <v>4</v>
      </c>
      <c r="K38" s="30">
        <v>60</v>
      </c>
      <c r="L38" s="88">
        <f t="shared" si="4"/>
        <v>0.0666666666666667</v>
      </c>
      <c r="M38" s="85" t="s">
        <v>99</v>
      </c>
    </row>
    <row r="39" spans="1:13">
      <c r="A39" s="40">
        <v>35</v>
      </c>
      <c r="B39" s="41">
        <v>2017012671</v>
      </c>
      <c r="C39" s="42" t="s">
        <v>100</v>
      </c>
      <c r="D39" s="42" t="s">
        <v>21</v>
      </c>
      <c r="E39" s="42">
        <v>2017</v>
      </c>
      <c r="F39" s="43" t="s">
        <v>96</v>
      </c>
      <c r="G39" s="44">
        <v>3</v>
      </c>
      <c r="H39" s="45">
        <v>30</v>
      </c>
      <c r="I39" s="89">
        <f t="shared" si="3"/>
        <v>0.1</v>
      </c>
      <c r="J39" s="44">
        <v>5</v>
      </c>
      <c r="K39" s="45">
        <v>60</v>
      </c>
      <c r="L39" s="89">
        <f t="shared" si="4"/>
        <v>0.0833333333333333</v>
      </c>
      <c r="M39" s="90" t="s">
        <v>101</v>
      </c>
    </row>
    <row r="40" spans="1:13">
      <c r="A40" s="14">
        <v>36</v>
      </c>
      <c r="B40" s="46">
        <v>2018012532</v>
      </c>
      <c r="C40" s="47" t="s">
        <v>102</v>
      </c>
      <c r="D40" s="48" t="s">
        <v>21</v>
      </c>
      <c r="E40" s="48">
        <v>2018</v>
      </c>
      <c r="F40" s="49" t="s">
        <v>103</v>
      </c>
      <c r="G40" s="50">
        <v>1</v>
      </c>
      <c r="H40" s="51">
        <v>30</v>
      </c>
      <c r="I40" s="91">
        <v>0.0333333333333333</v>
      </c>
      <c r="J40" s="92">
        <v>1</v>
      </c>
      <c r="K40" s="93">
        <v>61</v>
      </c>
      <c r="L40" s="91">
        <f t="shared" si="4"/>
        <v>0.0163934426229508</v>
      </c>
      <c r="M40" s="14" t="s">
        <v>104</v>
      </c>
    </row>
    <row r="41" spans="1:13">
      <c r="A41" s="20">
        <v>37</v>
      </c>
      <c r="B41" s="52">
        <v>2018012549</v>
      </c>
      <c r="C41" s="53" t="s">
        <v>105</v>
      </c>
      <c r="D41" s="54" t="s">
        <v>17</v>
      </c>
      <c r="E41" s="54">
        <v>2018</v>
      </c>
      <c r="F41" s="55" t="s">
        <v>103</v>
      </c>
      <c r="G41" s="56">
        <v>2</v>
      </c>
      <c r="H41" s="57">
        <v>30</v>
      </c>
      <c r="I41" s="94">
        <v>0.0666666666666667</v>
      </c>
      <c r="J41" s="33">
        <v>2</v>
      </c>
      <c r="K41" s="36">
        <v>61</v>
      </c>
      <c r="L41" s="95">
        <f t="shared" si="4"/>
        <v>0.0327868852459016</v>
      </c>
      <c r="M41" s="85" t="s">
        <v>106</v>
      </c>
    </row>
    <row r="42" spans="1:13">
      <c r="A42" s="20">
        <v>38</v>
      </c>
      <c r="B42" s="52">
        <v>2018012547</v>
      </c>
      <c r="C42" s="53" t="s">
        <v>107</v>
      </c>
      <c r="D42" s="54" t="s">
        <v>17</v>
      </c>
      <c r="E42" s="54">
        <v>2018</v>
      </c>
      <c r="F42" s="55" t="s">
        <v>103</v>
      </c>
      <c r="G42" s="56">
        <v>3</v>
      </c>
      <c r="H42" s="57">
        <v>30</v>
      </c>
      <c r="I42" s="94">
        <v>0.1</v>
      </c>
      <c r="J42" s="33">
        <v>3</v>
      </c>
      <c r="K42" s="36">
        <v>61</v>
      </c>
      <c r="L42" s="95">
        <f t="shared" si="4"/>
        <v>0.0491803278688525</v>
      </c>
      <c r="M42" s="85" t="s">
        <v>108</v>
      </c>
    </row>
    <row r="43" spans="1:13">
      <c r="A43" s="20">
        <v>39</v>
      </c>
      <c r="B43" s="58" t="s">
        <v>109</v>
      </c>
      <c r="C43" s="53" t="s">
        <v>110</v>
      </c>
      <c r="D43" s="54" t="s">
        <v>17</v>
      </c>
      <c r="E43" s="54">
        <v>2018</v>
      </c>
      <c r="F43" s="55" t="s">
        <v>111</v>
      </c>
      <c r="G43" s="56">
        <v>1</v>
      </c>
      <c r="H43" s="57">
        <v>31</v>
      </c>
      <c r="I43" s="94">
        <f>IFERROR(G43/H43,"")</f>
        <v>0.032258064516129</v>
      </c>
      <c r="J43" s="33">
        <v>4</v>
      </c>
      <c r="K43" s="36">
        <v>61</v>
      </c>
      <c r="L43" s="95">
        <f t="shared" si="4"/>
        <v>0.0655737704918033</v>
      </c>
      <c r="M43" s="85" t="s">
        <v>112</v>
      </c>
    </row>
    <row r="44" spans="1:13">
      <c r="A44" s="20">
        <v>40</v>
      </c>
      <c r="B44" s="58" t="s">
        <v>113</v>
      </c>
      <c r="C44" s="53" t="s">
        <v>114</v>
      </c>
      <c r="D44" s="54" t="s">
        <v>21</v>
      </c>
      <c r="E44" s="54">
        <v>2018</v>
      </c>
      <c r="F44" s="55" t="s">
        <v>111</v>
      </c>
      <c r="G44" s="56">
        <v>2</v>
      </c>
      <c r="H44" s="57">
        <v>31</v>
      </c>
      <c r="I44" s="94">
        <v>0.065</v>
      </c>
      <c r="J44" s="33">
        <v>6</v>
      </c>
      <c r="K44" s="36">
        <v>61</v>
      </c>
      <c r="L44" s="95">
        <f t="shared" si="4"/>
        <v>0.0983606557377049</v>
      </c>
      <c r="M44" s="85" t="s">
        <v>115</v>
      </c>
    </row>
    <row r="45" spans="1:13">
      <c r="A45" s="20">
        <v>41</v>
      </c>
      <c r="B45" s="58" t="s">
        <v>116</v>
      </c>
      <c r="C45" s="53" t="s">
        <v>117</v>
      </c>
      <c r="D45" s="54" t="s">
        <v>17</v>
      </c>
      <c r="E45" s="54">
        <v>2018</v>
      </c>
      <c r="F45" s="55" t="s">
        <v>111</v>
      </c>
      <c r="G45" s="56">
        <v>3</v>
      </c>
      <c r="H45" s="57">
        <v>31</v>
      </c>
      <c r="I45" s="94">
        <v>0.097</v>
      </c>
      <c r="J45" s="33">
        <v>8</v>
      </c>
      <c r="K45" s="36">
        <v>61</v>
      </c>
      <c r="L45" s="95">
        <f t="shared" si="4"/>
        <v>0.131147540983607</v>
      </c>
      <c r="M45" s="85" t="s">
        <v>118</v>
      </c>
    </row>
    <row r="46" spans="1:13">
      <c r="A46" s="20">
        <v>42</v>
      </c>
      <c r="B46" s="52">
        <v>2018012910</v>
      </c>
      <c r="C46" s="53" t="s">
        <v>119</v>
      </c>
      <c r="D46" s="54" t="s">
        <v>17</v>
      </c>
      <c r="E46" s="54">
        <v>2018</v>
      </c>
      <c r="F46" s="59" t="s">
        <v>120</v>
      </c>
      <c r="G46" s="60">
        <v>1</v>
      </c>
      <c r="H46" s="54">
        <v>28</v>
      </c>
      <c r="I46" s="94">
        <f t="shared" ref="I46:I67" si="5">IFERROR(G46/H46,"")</f>
        <v>0.0357142857142857</v>
      </c>
      <c r="J46" s="33">
        <v>2</v>
      </c>
      <c r="K46" s="36">
        <v>86</v>
      </c>
      <c r="L46" s="94">
        <f t="shared" si="4"/>
        <v>0.0232558139534884</v>
      </c>
      <c r="M46" s="85" t="s">
        <v>121</v>
      </c>
    </row>
    <row r="47" spans="1:13">
      <c r="A47" s="20">
        <v>43</v>
      </c>
      <c r="B47" s="52">
        <v>2018012807</v>
      </c>
      <c r="C47" s="53" t="s">
        <v>122</v>
      </c>
      <c r="D47" s="54" t="s">
        <v>21</v>
      </c>
      <c r="E47" s="54">
        <v>2018</v>
      </c>
      <c r="F47" s="59" t="s">
        <v>120</v>
      </c>
      <c r="G47" s="60">
        <v>2</v>
      </c>
      <c r="H47" s="54">
        <v>28</v>
      </c>
      <c r="I47" s="94">
        <f t="shared" si="5"/>
        <v>0.0714285714285714</v>
      </c>
      <c r="J47" s="33">
        <v>6</v>
      </c>
      <c r="K47" s="36">
        <v>86</v>
      </c>
      <c r="L47" s="96">
        <f t="shared" si="4"/>
        <v>0.0697674418604651</v>
      </c>
      <c r="M47" s="85" t="s">
        <v>123</v>
      </c>
    </row>
    <row r="48" spans="1:13">
      <c r="A48" s="20">
        <v>44</v>
      </c>
      <c r="B48" s="52" t="s">
        <v>124</v>
      </c>
      <c r="C48" s="53" t="s">
        <v>125</v>
      </c>
      <c r="D48" s="54" t="s">
        <v>21</v>
      </c>
      <c r="E48" s="54">
        <v>2018</v>
      </c>
      <c r="F48" s="59" t="s">
        <v>126</v>
      </c>
      <c r="G48" s="60">
        <v>1</v>
      </c>
      <c r="H48" s="54">
        <v>30</v>
      </c>
      <c r="I48" s="94">
        <f t="shared" si="5"/>
        <v>0.0333333333333333</v>
      </c>
      <c r="J48" s="33">
        <v>3</v>
      </c>
      <c r="K48" s="36">
        <v>86</v>
      </c>
      <c r="L48" s="96">
        <f t="shared" si="4"/>
        <v>0.0348837209302326</v>
      </c>
      <c r="M48" s="85" t="s">
        <v>127</v>
      </c>
    </row>
    <row r="49" spans="1:13">
      <c r="A49" s="20">
        <v>45</v>
      </c>
      <c r="B49" s="52" t="s">
        <v>128</v>
      </c>
      <c r="C49" s="53" t="s">
        <v>129</v>
      </c>
      <c r="D49" s="54" t="s">
        <v>17</v>
      </c>
      <c r="E49" s="54">
        <v>2018</v>
      </c>
      <c r="F49" s="59" t="s">
        <v>126</v>
      </c>
      <c r="G49" s="60">
        <v>2</v>
      </c>
      <c r="H49" s="54">
        <v>30</v>
      </c>
      <c r="I49" s="94">
        <f t="shared" si="5"/>
        <v>0.0666666666666667</v>
      </c>
      <c r="J49" s="33">
        <v>4</v>
      </c>
      <c r="K49" s="36">
        <v>86</v>
      </c>
      <c r="L49" s="96">
        <f t="shared" si="4"/>
        <v>0.0465116279069767</v>
      </c>
      <c r="M49" s="85" t="s">
        <v>130</v>
      </c>
    </row>
    <row r="50" spans="1:13">
      <c r="A50" s="20">
        <v>46</v>
      </c>
      <c r="B50" s="52" t="s">
        <v>131</v>
      </c>
      <c r="C50" s="53" t="s">
        <v>132</v>
      </c>
      <c r="D50" s="54" t="s">
        <v>21</v>
      </c>
      <c r="E50" s="54">
        <v>2018</v>
      </c>
      <c r="F50" s="59" t="s">
        <v>126</v>
      </c>
      <c r="G50" s="60">
        <v>3</v>
      </c>
      <c r="H50" s="54">
        <v>30</v>
      </c>
      <c r="I50" s="94">
        <f t="shared" si="5"/>
        <v>0.1</v>
      </c>
      <c r="J50" s="33">
        <v>5</v>
      </c>
      <c r="K50" s="36">
        <v>86</v>
      </c>
      <c r="L50" s="96">
        <f t="shared" si="4"/>
        <v>0.0581395348837209</v>
      </c>
      <c r="M50" s="85" t="s">
        <v>133</v>
      </c>
    </row>
    <row r="51" spans="1:13">
      <c r="A51" s="20">
        <v>47</v>
      </c>
      <c r="B51" s="61" t="s">
        <v>134</v>
      </c>
      <c r="C51" s="62" t="s">
        <v>135</v>
      </c>
      <c r="D51" s="54" t="s">
        <v>21</v>
      </c>
      <c r="E51" s="54">
        <v>2018</v>
      </c>
      <c r="F51" s="55" t="s">
        <v>136</v>
      </c>
      <c r="G51" s="56">
        <v>1</v>
      </c>
      <c r="H51" s="57">
        <v>28</v>
      </c>
      <c r="I51" s="94">
        <f t="shared" si="5"/>
        <v>0.0357142857142857</v>
      </c>
      <c r="J51" s="33">
        <v>1</v>
      </c>
      <c r="K51" s="36">
        <v>86</v>
      </c>
      <c r="L51" s="96">
        <f t="shared" si="4"/>
        <v>0.0116279069767442</v>
      </c>
      <c r="M51" s="85" t="s">
        <v>137</v>
      </c>
    </row>
    <row r="52" spans="1:13">
      <c r="A52" s="20">
        <v>48</v>
      </c>
      <c r="B52" s="61" t="s">
        <v>138</v>
      </c>
      <c r="C52" s="62" t="s">
        <v>139</v>
      </c>
      <c r="D52" s="54" t="s">
        <v>21</v>
      </c>
      <c r="E52" s="54">
        <v>2018</v>
      </c>
      <c r="F52" s="55" t="s">
        <v>136</v>
      </c>
      <c r="G52" s="56">
        <v>2</v>
      </c>
      <c r="H52" s="57">
        <v>28</v>
      </c>
      <c r="I52" s="94">
        <f t="shared" si="5"/>
        <v>0.0714285714285714</v>
      </c>
      <c r="J52" s="33">
        <v>7</v>
      </c>
      <c r="K52" s="36">
        <v>86</v>
      </c>
      <c r="L52" s="96">
        <f t="shared" si="4"/>
        <v>0.0813953488372093</v>
      </c>
      <c r="M52" s="85" t="s">
        <v>140</v>
      </c>
    </row>
    <row r="53" spans="1:13">
      <c r="A53" s="20">
        <v>49</v>
      </c>
      <c r="B53" s="58">
        <v>2018012622</v>
      </c>
      <c r="C53" s="63" t="s">
        <v>141</v>
      </c>
      <c r="D53" s="54" t="s">
        <v>21</v>
      </c>
      <c r="E53" s="54">
        <v>2018</v>
      </c>
      <c r="F53" s="55" t="s">
        <v>142</v>
      </c>
      <c r="G53" s="56">
        <v>1</v>
      </c>
      <c r="H53" s="57">
        <v>30</v>
      </c>
      <c r="I53" s="94">
        <f t="shared" si="5"/>
        <v>0.0333333333333333</v>
      </c>
      <c r="J53" s="33">
        <v>1</v>
      </c>
      <c r="K53" s="36">
        <v>122</v>
      </c>
      <c r="L53" s="96">
        <f t="shared" si="4"/>
        <v>0.00819672131147541</v>
      </c>
      <c r="M53" s="85" t="s">
        <v>143</v>
      </c>
    </row>
    <row r="54" spans="1:13">
      <c r="A54" s="20">
        <v>50</v>
      </c>
      <c r="B54" s="58">
        <v>2018012904</v>
      </c>
      <c r="C54" s="63" t="s">
        <v>144</v>
      </c>
      <c r="D54" s="54" t="s">
        <v>21</v>
      </c>
      <c r="E54" s="54">
        <v>2018</v>
      </c>
      <c r="F54" s="55" t="s">
        <v>142</v>
      </c>
      <c r="G54" s="56">
        <v>2</v>
      </c>
      <c r="H54" s="57">
        <v>30</v>
      </c>
      <c r="I54" s="94">
        <f t="shared" si="5"/>
        <v>0.0666666666666667</v>
      </c>
      <c r="J54" s="33">
        <v>2</v>
      </c>
      <c r="K54" s="36">
        <v>122</v>
      </c>
      <c r="L54" s="96">
        <f t="shared" si="4"/>
        <v>0.0163934426229508</v>
      </c>
      <c r="M54" s="85" t="s">
        <v>145</v>
      </c>
    </row>
    <row r="55" spans="1:13">
      <c r="A55" s="20">
        <v>51</v>
      </c>
      <c r="B55" s="58">
        <v>2018012922</v>
      </c>
      <c r="C55" s="63" t="s">
        <v>146</v>
      </c>
      <c r="D55" s="54" t="s">
        <v>21</v>
      </c>
      <c r="E55" s="54">
        <v>2018</v>
      </c>
      <c r="F55" s="55" t="s">
        <v>142</v>
      </c>
      <c r="G55" s="56">
        <v>3</v>
      </c>
      <c r="H55" s="57">
        <v>30</v>
      </c>
      <c r="I55" s="94">
        <f t="shared" si="5"/>
        <v>0.1</v>
      </c>
      <c r="J55" s="33">
        <v>3</v>
      </c>
      <c r="K55" s="36">
        <v>122</v>
      </c>
      <c r="L55" s="96">
        <f t="shared" si="4"/>
        <v>0.0245901639344262</v>
      </c>
      <c r="M55" s="85" t="s">
        <v>147</v>
      </c>
    </row>
    <row r="56" spans="1:13">
      <c r="A56" s="20">
        <v>52</v>
      </c>
      <c r="B56" s="52">
        <v>2018012756</v>
      </c>
      <c r="C56" s="53" t="s">
        <v>148</v>
      </c>
      <c r="D56" s="54" t="s">
        <v>21</v>
      </c>
      <c r="E56" s="54">
        <v>2018</v>
      </c>
      <c r="F56" s="55" t="s">
        <v>149</v>
      </c>
      <c r="G56" s="56">
        <v>1</v>
      </c>
      <c r="H56" s="57">
        <v>29</v>
      </c>
      <c r="I56" s="94">
        <f t="shared" si="5"/>
        <v>0.0344827586206897</v>
      </c>
      <c r="J56" s="33">
        <v>4</v>
      </c>
      <c r="K56" s="36">
        <v>122</v>
      </c>
      <c r="L56" s="97">
        <f t="shared" si="4"/>
        <v>0.0327868852459016</v>
      </c>
      <c r="M56" s="85" t="s">
        <v>150</v>
      </c>
    </row>
    <row r="57" spans="1:13">
      <c r="A57" s="20">
        <v>53</v>
      </c>
      <c r="B57" s="52">
        <v>2018012853</v>
      </c>
      <c r="C57" s="53" t="s">
        <v>151</v>
      </c>
      <c r="D57" s="54" t="s">
        <v>17</v>
      </c>
      <c r="E57" s="54">
        <v>2018</v>
      </c>
      <c r="F57" s="55" t="s">
        <v>149</v>
      </c>
      <c r="G57" s="56">
        <v>2</v>
      </c>
      <c r="H57" s="57">
        <v>29</v>
      </c>
      <c r="I57" s="94">
        <f t="shared" si="5"/>
        <v>0.0689655172413793</v>
      </c>
      <c r="J57" s="33">
        <v>5</v>
      </c>
      <c r="K57" s="36">
        <v>122</v>
      </c>
      <c r="L57" s="96">
        <f t="shared" si="4"/>
        <v>0.040983606557377</v>
      </c>
      <c r="M57" s="85" t="s">
        <v>152</v>
      </c>
    </row>
    <row r="58" spans="1:13">
      <c r="A58" s="20">
        <v>54</v>
      </c>
      <c r="B58" s="64">
        <v>2018012882</v>
      </c>
      <c r="C58" s="53" t="s">
        <v>153</v>
      </c>
      <c r="D58" s="54" t="s">
        <v>17</v>
      </c>
      <c r="E58" s="54">
        <v>2018</v>
      </c>
      <c r="F58" s="55" t="s">
        <v>154</v>
      </c>
      <c r="G58" s="56">
        <v>1</v>
      </c>
      <c r="H58" s="57">
        <v>32</v>
      </c>
      <c r="I58" s="94">
        <f t="shared" si="5"/>
        <v>0.03125</v>
      </c>
      <c r="J58" s="33">
        <v>6</v>
      </c>
      <c r="K58" s="36">
        <v>122</v>
      </c>
      <c r="L58" s="96">
        <f t="shared" si="4"/>
        <v>0.0491803278688525</v>
      </c>
      <c r="M58" s="85" t="s">
        <v>155</v>
      </c>
    </row>
    <row r="59" spans="1:13">
      <c r="A59" s="20">
        <v>55</v>
      </c>
      <c r="B59" s="52" t="s">
        <v>156</v>
      </c>
      <c r="C59" s="54" t="s">
        <v>157</v>
      </c>
      <c r="D59" s="54" t="s">
        <v>21</v>
      </c>
      <c r="E59" s="54">
        <v>2018</v>
      </c>
      <c r="F59" s="55" t="s">
        <v>158</v>
      </c>
      <c r="G59" s="56">
        <v>1</v>
      </c>
      <c r="H59" s="57">
        <v>22</v>
      </c>
      <c r="I59" s="94">
        <f t="shared" si="5"/>
        <v>0.0454545454545455</v>
      </c>
      <c r="J59" s="33">
        <v>1</v>
      </c>
      <c r="K59" s="36">
        <v>74</v>
      </c>
      <c r="L59" s="96">
        <f t="shared" si="4"/>
        <v>0.0135135135135135</v>
      </c>
      <c r="M59" s="85" t="s">
        <v>159</v>
      </c>
    </row>
    <row r="60" spans="1:13">
      <c r="A60" s="20">
        <v>56</v>
      </c>
      <c r="B60" s="52" t="s">
        <v>160</v>
      </c>
      <c r="C60" s="54" t="s">
        <v>161</v>
      </c>
      <c r="D60" s="54" t="s">
        <v>21</v>
      </c>
      <c r="E60" s="54">
        <v>2018</v>
      </c>
      <c r="F60" s="55" t="s">
        <v>158</v>
      </c>
      <c r="G60" s="56">
        <v>2</v>
      </c>
      <c r="H60" s="57">
        <v>22</v>
      </c>
      <c r="I60" s="94">
        <f t="shared" si="5"/>
        <v>0.0909090909090909</v>
      </c>
      <c r="J60" s="33">
        <v>2</v>
      </c>
      <c r="K60" s="36">
        <v>74</v>
      </c>
      <c r="L60" s="96">
        <f t="shared" si="4"/>
        <v>0.027027027027027</v>
      </c>
      <c r="M60" s="85" t="s">
        <v>162</v>
      </c>
    </row>
    <row r="61" spans="1:13">
      <c r="A61" s="20">
        <v>57</v>
      </c>
      <c r="B61" s="52">
        <v>2018012685</v>
      </c>
      <c r="C61" s="54" t="s">
        <v>163</v>
      </c>
      <c r="D61" s="54" t="s">
        <v>21</v>
      </c>
      <c r="E61" s="54">
        <v>2018</v>
      </c>
      <c r="F61" s="65" t="s">
        <v>164</v>
      </c>
      <c r="G61" s="66">
        <v>1</v>
      </c>
      <c r="H61" s="67">
        <v>26</v>
      </c>
      <c r="I61" s="94">
        <f t="shared" si="5"/>
        <v>0.0384615384615385</v>
      </c>
      <c r="J61" s="33">
        <v>6</v>
      </c>
      <c r="K61" s="36">
        <v>74</v>
      </c>
      <c r="L61" s="96">
        <f t="shared" si="4"/>
        <v>0.0810810810810811</v>
      </c>
      <c r="M61" s="85" t="s">
        <v>165</v>
      </c>
    </row>
    <row r="62" spans="1:13">
      <c r="A62" s="20">
        <v>58</v>
      </c>
      <c r="B62" s="52">
        <v>2018012610</v>
      </c>
      <c r="C62" s="54" t="s">
        <v>166</v>
      </c>
      <c r="D62" s="54" t="s">
        <v>17</v>
      </c>
      <c r="E62" s="54">
        <v>2018</v>
      </c>
      <c r="F62" s="65" t="s">
        <v>164</v>
      </c>
      <c r="G62" s="66">
        <v>2</v>
      </c>
      <c r="H62" s="67">
        <v>26</v>
      </c>
      <c r="I62" s="94">
        <f t="shared" si="5"/>
        <v>0.0769230769230769</v>
      </c>
      <c r="J62" s="33">
        <v>11</v>
      </c>
      <c r="K62" s="36">
        <v>74</v>
      </c>
      <c r="L62" s="96">
        <f t="shared" si="4"/>
        <v>0.148648648648649</v>
      </c>
      <c r="M62" s="85" t="s">
        <v>167</v>
      </c>
    </row>
    <row r="63" spans="1:13">
      <c r="A63" s="20">
        <v>59</v>
      </c>
      <c r="B63" s="38">
        <v>2018012730</v>
      </c>
      <c r="C63" s="68" t="s">
        <v>168</v>
      </c>
      <c r="D63" s="38" t="s">
        <v>17</v>
      </c>
      <c r="E63" s="54">
        <v>2018</v>
      </c>
      <c r="F63" s="69" t="s">
        <v>169</v>
      </c>
      <c r="G63" s="70">
        <v>1</v>
      </c>
      <c r="H63" s="71">
        <v>31</v>
      </c>
      <c r="I63" s="96">
        <f t="shared" si="5"/>
        <v>0.032258064516129</v>
      </c>
      <c r="J63" s="33">
        <v>1</v>
      </c>
      <c r="K63" s="36">
        <v>59</v>
      </c>
      <c r="L63" s="96">
        <f t="shared" si="4"/>
        <v>0.0169491525423729</v>
      </c>
      <c r="M63" s="85" t="s">
        <v>170</v>
      </c>
    </row>
    <row r="64" spans="1:13">
      <c r="A64" s="20">
        <v>60</v>
      </c>
      <c r="B64" s="38" t="s">
        <v>171</v>
      </c>
      <c r="C64" s="38" t="s">
        <v>172</v>
      </c>
      <c r="D64" s="38" t="s">
        <v>21</v>
      </c>
      <c r="E64" s="54">
        <v>2018</v>
      </c>
      <c r="F64" s="69" t="s">
        <v>169</v>
      </c>
      <c r="G64" s="70">
        <v>2</v>
      </c>
      <c r="H64" s="71">
        <v>31</v>
      </c>
      <c r="I64" s="96">
        <f t="shared" si="5"/>
        <v>0.0645161290322581</v>
      </c>
      <c r="J64" s="33">
        <v>2</v>
      </c>
      <c r="K64" s="36">
        <v>59</v>
      </c>
      <c r="L64" s="96">
        <f t="shared" si="4"/>
        <v>0.0338983050847458</v>
      </c>
      <c r="M64" s="85" t="s">
        <v>173</v>
      </c>
    </row>
    <row r="65" spans="1:13">
      <c r="A65" s="20">
        <v>61</v>
      </c>
      <c r="B65" s="38" t="s">
        <v>174</v>
      </c>
      <c r="C65" s="38" t="s">
        <v>175</v>
      </c>
      <c r="D65" s="38" t="s">
        <v>21</v>
      </c>
      <c r="E65" s="54">
        <v>2018</v>
      </c>
      <c r="F65" s="98" t="s">
        <v>169</v>
      </c>
      <c r="G65" s="70">
        <v>3</v>
      </c>
      <c r="H65" s="71">
        <v>31</v>
      </c>
      <c r="I65" s="96">
        <f t="shared" si="5"/>
        <v>0.0967741935483871</v>
      </c>
      <c r="J65" s="33">
        <v>5</v>
      </c>
      <c r="K65" s="36">
        <v>59</v>
      </c>
      <c r="L65" s="96">
        <f t="shared" si="4"/>
        <v>0.0847457627118644</v>
      </c>
      <c r="M65" s="85" t="s">
        <v>176</v>
      </c>
    </row>
    <row r="66" spans="1:13">
      <c r="A66" s="20">
        <v>62</v>
      </c>
      <c r="B66" s="99">
        <v>2018012780</v>
      </c>
      <c r="C66" s="100" t="s">
        <v>177</v>
      </c>
      <c r="D66" s="99" t="s">
        <v>21</v>
      </c>
      <c r="E66" s="99">
        <v>2018</v>
      </c>
      <c r="F66" s="98" t="s">
        <v>178</v>
      </c>
      <c r="G66" s="101">
        <v>1</v>
      </c>
      <c r="H66" s="102">
        <v>28</v>
      </c>
      <c r="I66" s="96">
        <f t="shared" si="5"/>
        <v>0.0357142857142857</v>
      </c>
      <c r="J66" s="33">
        <v>3</v>
      </c>
      <c r="K66" s="36">
        <v>59</v>
      </c>
      <c r="L66" s="96">
        <f t="shared" si="4"/>
        <v>0.0508474576271186</v>
      </c>
      <c r="M66" s="85" t="s">
        <v>179</v>
      </c>
    </row>
    <row r="67" spans="1:13">
      <c r="A67" s="40">
        <v>63</v>
      </c>
      <c r="B67" s="41">
        <v>2018012650</v>
      </c>
      <c r="C67" s="42" t="s">
        <v>180</v>
      </c>
      <c r="D67" s="42" t="s">
        <v>21</v>
      </c>
      <c r="E67" s="42">
        <v>2018</v>
      </c>
      <c r="F67" s="43" t="s">
        <v>178</v>
      </c>
      <c r="G67" s="44">
        <v>2</v>
      </c>
      <c r="H67" s="45">
        <v>28</v>
      </c>
      <c r="I67" s="89">
        <f t="shared" si="5"/>
        <v>0.0714285714285714</v>
      </c>
      <c r="J67" s="44">
        <v>4</v>
      </c>
      <c r="K67" s="45">
        <v>59</v>
      </c>
      <c r="L67" s="89">
        <f t="shared" si="4"/>
        <v>0.0677966101694915</v>
      </c>
      <c r="M67" s="90" t="s">
        <v>181</v>
      </c>
    </row>
    <row r="68" spans="1:13">
      <c r="A68" s="14">
        <v>64</v>
      </c>
      <c r="B68" s="103">
        <v>2019012742</v>
      </c>
      <c r="C68" s="103" t="s">
        <v>182</v>
      </c>
      <c r="D68" s="104" t="s">
        <v>17</v>
      </c>
      <c r="E68" s="104">
        <v>2019</v>
      </c>
      <c r="F68" s="105" t="s">
        <v>183</v>
      </c>
      <c r="G68" s="106">
        <v>1</v>
      </c>
      <c r="H68" s="107">
        <v>31</v>
      </c>
      <c r="I68" s="124">
        <v>0.032258064516129</v>
      </c>
      <c r="J68" s="125">
        <v>1</v>
      </c>
      <c r="K68" s="126">
        <v>60</v>
      </c>
      <c r="L68" s="127">
        <f t="shared" si="4"/>
        <v>0.0166666666666667</v>
      </c>
      <c r="M68" s="14" t="s">
        <v>184</v>
      </c>
    </row>
    <row r="69" spans="1:13">
      <c r="A69" s="20">
        <v>65</v>
      </c>
      <c r="B69" s="68">
        <v>2019012756</v>
      </c>
      <c r="C69" s="68" t="s">
        <v>185</v>
      </c>
      <c r="D69" s="38" t="s">
        <v>21</v>
      </c>
      <c r="E69" s="38">
        <v>2019</v>
      </c>
      <c r="F69" s="69" t="s">
        <v>183</v>
      </c>
      <c r="G69" s="108">
        <v>2</v>
      </c>
      <c r="H69" s="109">
        <v>31</v>
      </c>
      <c r="I69" s="96">
        <v>0.0645161290322581</v>
      </c>
      <c r="J69" s="128">
        <v>2</v>
      </c>
      <c r="K69" s="67">
        <v>60</v>
      </c>
      <c r="L69" s="129">
        <f t="shared" si="4"/>
        <v>0.0333333333333333</v>
      </c>
      <c r="M69" s="85" t="s">
        <v>186</v>
      </c>
    </row>
    <row r="70" spans="1:13">
      <c r="A70" s="20">
        <v>66</v>
      </c>
      <c r="B70" s="68">
        <v>2019012743</v>
      </c>
      <c r="C70" s="68" t="s">
        <v>187</v>
      </c>
      <c r="D70" s="38" t="s">
        <v>17</v>
      </c>
      <c r="E70" s="38">
        <v>2019</v>
      </c>
      <c r="F70" s="98" t="s">
        <v>183</v>
      </c>
      <c r="G70" s="66">
        <v>3</v>
      </c>
      <c r="H70" s="67">
        <v>31</v>
      </c>
      <c r="I70" s="129">
        <v>0.0967741935483871</v>
      </c>
      <c r="J70" s="128">
        <v>5</v>
      </c>
      <c r="K70" s="67">
        <v>60</v>
      </c>
      <c r="L70" s="129">
        <f t="shared" si="4"/>
        <v>0.0833333333333333</v>
      </c>
      <c r="M70" s="85" t="s">
        <v>188</v>
      </c>
    </row>
    <row r="71" spans="1:13">
      <c r="A71" s="20">
        <v>67</v>
      </c>
      <c r="B71" s="68">
        <v>2019012769</v>
      </c>
      <c r="C71" s="68" t="s">
        <v>189</v>
      </c>
      <c r="D71" s="38" t="s">
        <v>17</v>
      </c>
      <c r="E71" s="38">
        <v>2019</v>
      </c>
      <c r="F71" s="98" t="s">
        <v>190</v>
      </c>
      <c r="G71" s="110">
        <v>1</v>
      </c>
      <c r="H71" s="111">
        <v>29</v>
      </c>
      <c r="I71" s="130">
        <v>0.0344827586206897</v>
      </c>
      <c r="J71" s="128">
        <v>3</v>
      </c>
      <c r="K71" s="67">
        <v>60</v>
      </c>
      <c r="L71" s="129">
        <f t="shared" si="4"/>
        <v>0.05</v>
      </c>
      <c r="M71" s="85" t="s">
        <v>191</v>
      </c>
    </row>
    <row r="72" spans="1:13">
      <c r="A72" s="20">
        <v>68</v>
      </c>
      <c r="B72" s="68">
        <v>2019012789</v>
      </c>
      <c r="C72" s="68" t="s">
        <v>192</v>
      </c>
      <c r="D72" s="38" t="s">
        <v>21</v>
      </c>
      <c r="E72" s="38">
        <v>2019</v>
      </c>
      <c r="F72" s="98" t="s">
        <v>190</v>
      </c>
      <c r="G72" s="112">
        <v>2</v>
      </c>
      <c r="H72" s="113">
        <v>29</v>
      </c>
      <c r="I72" s="131">
        <v>0.0689655172413793</v>
      </c>
      <c r="J72" s="128">
        <v>4</v>
      </c>
      <c r="K72" s="67">
        <v>60</v>
      </c>
      <c r="L72" s="129">
        <f t="shared" si="4"/>
        <v>0.0666666666666667</v>
      </c>
      <c r="M72" s="85" t="s">
        <v>193</v>
      </c>
    </row>
    <row r="73" spans="1:13">
      <c r="A73" s="20">
        <v>69</v>
      </c>
      <c r="B73" s="68">
        <v>2019012398</v>
      </c>
      <c r="C73" s="68" t="s">
        <v>194</v>
      </c>
      <c r="D73" s="38" t="s">
        <v>21</v>
      </c>
      <c r="E73" s="38">
        <v>2019</v>
      </c>
      <c r="F73" s="114" t="s">
        <v>195</v>
      </c>
      <c r="G73" s="112">
        <v>1</v>
      </c>
      <c r="H73" s="113">
        <v>28</v>
      </c>
      <c r="I73" s="131">
        <v>0.0357142857142857</v>
      </c>
      <c r="J73" s="128">
        <v>2</v>
      </c>
      <c r="K73" s="62">
        <v>343</v>
      </c>
      <c r="L73" s="129">
        <f t="shared" si="4"/>
        <v>0.00583090379008746</v>
      </c>
      <c r="M73" s="85" t="s">
        <v>196</v>
      </c>
    </row>
    <row r="74" spans="1:13">
      <c r="A74" s="20">
        <v>70</v>
      </c>
      <c r="B74" s="68">
        <v>2019012409</v>
      </c>
      <c r="C74" s="68" t="s">
        <v>197</v>
      </c>
      <c r="D74" s="38" t="s">
        <v>21</v>
      </c>
      <c r="E74" s="38">
        <v>2019</v>
      </c>
      <c r="F74" s="114" t="s">
        <v>195</v>
      </c>
      <c r="G74" s="112">
        <v>2</v>
      </c>
      <c r="H74" s="113">
        <v>28</v>
      </c>
      <c r="I74" s="131">
        <v>0.0714285714285714</v>
      </c>
      <c r="J74" s="128">
        <v>11</v>
      </c>
      <c r="K74" s="62">
        <v>343</v>
      </c>
      <c r="L74" s="129">
        <f t="shared" si="4"/>
        <v>0.032069970845481</v>
      </c>
      <c r="M74" s="85" t="s">
        <v>198</v>
      </c>
    </row>
    <row r="75" spans="1:13">
      <c r="A75" s="20">
        <v>71</v>
      </c>
      <c r="B75" s="68">
        <v>2019012439</v>
      </c>
      <c r="C75" s="68" t="s">
        <v>199</v>
      </c>
      <c r="D75" s="38" t="s">
        <v>21</v>
      </c>
      <c r="E75" s="38">
        <v>2019</v>
      </c>
      <c r="F75" s="114" t="s">
        <v>200</v>
      </c>
      <c r="G75" s="115">
        <v>1</v>
      </c>
      <c r="H75" s="62">
        <v>30</v>
      </c>
      <c r="I75" s="131">
        <v>0.0333333333333333</v>
      </c>
      <c r="J75" s="128">
        <v>4</v>
      </c>
      <c r="K75" s="62">
        <v>343</v>
      </c>
      <c r="L75" s="129">
        <f t="shared" si="4"/>
        <v>0.0116618075801749</v>
      </c>
      <c r="M75" s="85" t="s">
        <v>201</v>
      </c>
    </row>
    <row r="76" spans="1:13">
      <c r="A76" s="20">
        <v>72</v>
      </c>
      <c r="B76" s="68">
        <v>2019012445</v>
      </c>
      <c r="C76" s="68" t="s">
        <v>202</v>
      </c>
      <c r="D76" s="38" t="s">
        <v>21</v>
      </c>
      <c r="E76" s="38">
        <v>2019</v>
      </c>
      <c r="F76" s="114" t="s">
        <v>200</v>
      </c>
      <c r="G76" s="115">
        <v>2</v>
      </c>
      <c r="H76" s="62">
        <v>30</v>
      </c>
      <c r="I76" s="131">
        <v>0.0666666666666667</v>
      </c>
      <c r="J76" s="128">
        <v>22</v>
      </c>
      <c r="K76" s="62">
        <v>343</v>
      </c>
      <c r="L76" s="129">
        <f t="shared" si="4"/>
        <v>0.0641399416909621</v>
      </c>
      <c r="M76" s="85" t="s">
        <v>203</v>
      </c>
    </row>
    <row r="77" spans="1:13">
      <c r="A77" s="20">
        <v>73</v>
      </c>
      <c r="B77" s="68">
        <v>2019012422</v>
      </c>
      <c r="C77" s="68" t="s">
        <v>204</v>
      </c>
      <c r="D77" s="38" t="s">
        <v>17</v>
      </c>
      <c r="E77" s="38">
        <v>2019</v>
      </c>
      <c r="F77" s="114" t="s">
        <v>200</v>
      </c>
      <c r="G77" s="115">
        <v>3</v>
      </c>
      <c r="H77" s="62">
        <v>30</v>
      </c>
      <c r="I77" s="131">
        <v>0.1</v>
      </c>
      <c r="J77" s="128">
        <v>36</v>
      </c>
      <c r="K77" s="62">
        <v>343</v>
      </c>
      <c r="L77" s="129">
        <f t="shared" si="4"/>
        <v>0.104956268221574</v>
      </c>
      <c r="M77" s="85" t="s">
        <v>205</v>
      </c>
    </row>
    <row r="78" spans="1:13">
      <c r="A78" s="20">
        <v>74</v>
      </c>
      <c r="B78" s="68">
        <v>2019012465</v>
      </c>
      <c r="C78" s="68" t="s">
        <v>206</v>
      </c>
      <c r="D78" s="38" t="s">
        <v>21</v>
      </c>
      <c r="E78" s="38">
        <v>2019</v>
      </c>
      <c r="F78" s="114" t="s">
        <v>207</v>
      </c>
      <c r="G78" s="115">
        <v>1</v>
      </c>
      <c r="H78" s="62">
        <v>29</v>
      </c>
      <c r="I78" s="131">
        <v>0.0344827586206897</v>
      </c>
      <c r="J78" s="128">
        <v>1</v>
      </c>
      <c r="K78" s="62">
        <v>343</v>
      </c>
      <c r="L78" s="129">
        <f t="shared" si="4"/>
        <v>0.00291545189504373</v>
      </c>
      <c r="M78" s="85" t="s">
        <v>208</v>
      </c>
    </row>
    <row r="79" spans="1:13">
      <c r="A79" s="20">
        <v>75</v>
      </c>
      <c r="B79" s="68">
        <v>2019012456</v>
      </c>
      <c r="C79" s="68" t="s">
        <v>209</v>
      </c>
      <c r="D79" s="38" t="s">
        <v>21</v>
      </c>
      <c r="E79" s="38">
        <v>2019</v>
      </c>
      <c r="F79" s="114" t="s">
        <v>207</v>
      </c>
      <c r="G79" s="115">
        <v>2</v>
      </c>
      <c r="H79" s="62">
        <v>29</v>
      </c>
      <c r="I79" s="131">
        <v>0.0689655172413793</v>
      </c>
      <c r="J79" s="128">
        <v>12</v>
      </c>
      <c r="K79" s="62">
        <v>343</v>
      </c>
      <c r="L79" s="129">
        <f t="shared" si="4"/>
        <v>0.0349854227405248</v>
      </c>
      <c r="M79" s="85" t="s">
        <v>210</v>
      </c>
    </row>
    <row r="80" spans="1:13">
      <c r="A80" s="20">
        <v>76</v>
      </c>
      <c r="B80" s="68">
        <v>2019012479</v>
      </c>
      <c r="C80" s="68" t="s">
        <v>211</v>
      </c>
      <c r="D80" s="38" t="s">
        <v>17</v>
      </c>
      <c r="E80" s="38">
        <v>2019</v>
      </c>
      <c r="F80" s="114" t="s">
        <v>212</v>
      </c>
      <c r="G80" s="115">
        <v>1</v>
      </c>
      <c r="H80" s="62">
        <v>28</v>
      </c>
      <c r="I80" s="131">
        <v>0.0357142857142857</v>
      </c>
      <c r="J80" s="128">
        <v>18</v>
      </c>
      <c r="K80" s="62">
        <v>343</v>
      </c>
      <c r="L80" s="129">
        <f t="shared" si="4"/>
        <v>0.0524781341107872</v>
      </c>
      <c r="M80" s="85" t="s">
        <v>213</v>
      </c>
    </row>
    <row r="81" spans="1:13">
      <c r="A81" s="20">
        <v>77</v>
      </c>
      <c r="B81" s="68">
        <v>2019012503</v>
      </c>
      <c r="C81" s="68" t="s">
        <v>214</v>
      </c>
      <c r="D81" s="38" t="s">
        <v>21</v>
      </c>
      <c r="E81" s="38">
        <v>2019</v>
      </c>
      <c r="F81" s="114" t="s">
        <v>212</v>
      </c>
      <c r="G81" s="115">
        <v>2</v>
      </c>
      <c r="H81" s="62">
        <v>28</v>
      </c>
      <c r="I81" s="131">
        <v>0.0714285714285714</v>
      </c>
      <c r="J81" s="128">
        <v>19</v>
      </c>
      <c r="K81" s="62">
        <v>343</v>
      </c>
      <c r="L81" s="129">
        <f t="shared" si="4"/>
        <v>0.0553935860058309</v>
      </c>
      <c r="M81" s="85" t="s">
        <v>215</v>
      </c>
    </row>
    <row r="82" spans="1:13">
      <c r="A82" s="20">
        <v>78</v>
      </c>
      <c r="B82" s="68">
        <v>2019012514</v>
      </c>
      <c r="C82" s="68" t="s">
        <v>216</v>
      </c>
      <c r="D82" s="38" t="s">
        <v>21</v>
      </c>
      <c r="E82" s="38">
        <v>2019</v>
      </c>
      <c r="F82" s="114" t="s">
        <v>217</v>
      </c>
      <c r="G82" s="115">
        <v>1</v>
      </c>
      <c r="H82" s="62">
        <v>28</v>
      </c>
      <c r="I82" s="131">
        <v>0.0357142857142857</v>
      </c>
      <c r="J82" s="128">
        <v>9</v>
      </c>
      <c r="K82" s="62">
        <v>343</v>
      </c>
      <c r="L82" s="129">
        <f t="shared" si="4"/>
        <v>0.0262390670553936</v>
      </c>
      <c r="M82" s="85" t="s">
        <v>218</v>
      </c>
    </row>
    <row r="83" spans="1:13">
      <c r="A83" s="20">
        <v>79</v>
      </c>
      <c r="B83" s="68">
        <v>2019012526</v>
      </c>
      <c r="C83" s="68" t="s">
        <v>219</v>
      </c>
      <c r="D83" s="38" t="s">
        <v>21</v>
      </c>
      <c r="E83" s="38">
        <v>2019</v>
      </c>
      <c r="F83" s="114" t="s">
        <v>217</v>
      </c>
      <c r="G83" s="115">
        <v>2</v>
      </c>
      <c r="H83" s="62">
        <v>28</v>
      </c>
      <c r="I83" s="131">
        <v>0.0714285714285714</v>
      </c>
      <c r="J83" s="128">
        <v>15</v>
      </c>
      <c r="K83" s="62">
        <v>343</v>
      </c>
      <c r="L83" s="129">
        <f t="shared" si="4"/>
        <v>0.043731778425656</v>
      </c>
      <c r="M83" s="85" t="s">
        <v>220</v>
      </c>
    </row>
    <row r="84" spans="1:13">
      <c r="A84" s="20">
        <v>80</v>
      </c>
      <c r="B84" s="68">
        <v>2019012537</v>
      </c>
      <c r="C84" s="68" t="s">
        <v>221</v>
      </c>
      <c r="D84" s="38" t="s">
        <v>17</v>
      </c>
      <c r="E84" s="38">
        <v>2019</v>
      </c>
      <c r="F84" s="114" t="s">
        <v>222</v>
      </c>
      <c r="G84" s="115">
        <v>1</v>
      </c>
      <c r="H84" s="62">
        <v>28</v>
      </c>
      <c r="I84" s="131">
        <v>0.0357142857142857</v>
      </c>
      <c r="J84" s="128">
        <v>23</v>
      </c>
      <c r="K84" s="62">
        <v>343</v>
      </c>
      <c r="L84" s="129">
        <f t="shared" si="4"/>
        <v>0.0670553935860058</v>
      </c>
      <c r="M84" s="85" t="s">
        <v>223</v>
      </c>
    </row>
    <row r="85" spans="1:13">
      <c r="A85" s="20">
        <v>81</v>
      </c>
      <c r="B85" s="68">
        <v>2019012536</v>
      </c>
      <c r="C85" s="68" t="s">
        <v>224</v>
      </c>
      <c r="D85" s="116" t="s">
        <v>17</v>
      </c>
      <c r="E85" s="38">
        <v>2019</v>
      </c>
      <c r="F85" s="114" t="s">
        <v>222</v>
      </c>
      <c r="G85" s="115">
        <v>2</v>
      </c>
      <c r="H85" s="62">
        <v>28</v>
      </c>
      <c r="I85" s="131">
        <v>0.0714285714285714</v>
      </c>
      <c r="J85" s="128">
        <v>27</v>
      </c>
      <c r="K85" s="62">
        <v>343</v>
      </c>
      <c r="L85" s="129">
        <f t="shared" si="4"/>
        <v>0.0787172011661808</v>
      </c>
      <c r="M85" s="85" t="s">
        <v>225</v>
      </c>
    </row>
    <row r="86" spans="1:13">
      <c r="A86" s="20">
        <v>82</v>
      </c>
      <c r="B86" s="68">
        <v>2019012580</v>
      </c>
      <c r="C86" s="68" t="s">
        <v>226</v>
      </c>
      <c r="D86" s="38" t="s">
        <v>21</v>
      </c>
      <c r="E86" s="38">
        <v>2019</v>
      </c>
      <c r="F86" s="114" t="s">
        <v>227</v>
      </c>
      <c r="G86" s="115">
        <v>1</v>
      </c>
      <c r="H86" s="62">
        <v>29</v>
      </c>
      <c r="I86" s="131">
        <v>0.0344827586206897</v>
      </c>
      <c r="J86" s="128">
        <v>24</v>
      </c>
      <c r="K86" s="62">
        <v>343</v>
      </c>
      <c r="L86" s="129">
        <f t="shared" si="4"/>
        <v>0.0699708454810496</v>
      </c>
      <c r="M86" s="85" t="s">
        <v>228</v>
      </c>
    </row>
    <row r="87" spans="1:13">
      <c r="A87" s="20">
        <v>83</v>
      </c>
      <c r="B87" s="68">
        <v>2019012588</v>
      </c>
      <c r="C87" s="68" t="s">
        <v>229</v>
      </c>
      <c r="D87" s="38" t="s">
        <v>21</v>
      </c>
      <c r="E87" s="38">
        <v>2019</v>
      </c>
      <c r="F87" s="114" t="s">
        <v>227</v>
      </c>
      <c r="G87" s="115">
        <v>2</v>
      </c>
      <c r="H87" s="62">
        <v>29</v>
      </c>
      <c r="I87" s="131">
        <v>0.0689655172413793</v>
      </c>
      <c r="J87" s="128">
        <v>47</v>
      </c>
      <c r="K87" s="62">
        <v>343</v>
      </c>
      <c r="L87" s="129">
        <f t="shared" si="4"/>
        <v>0.137026239067055</v>
      </c>
      <c r="M87" s="85" t="s">
        <v>230</v>
      </c>
    </row>
    <row r="88" spans="1:13">
      <c r="A88" s="20">
        <v>84</v>
      </c>
      <c r="B88" s="68">
        <v>2019012622</v>
      </c>
      <c r="C88" s="68" t="s">
        <v>231</v>
      </c>
      <c r="D88" s="38" t="s">
        <v>21</v>
      </c>
      <c r="E88" s="38">
        <v>2019</v>
      </c>
      <c r="F88" s="114" t="s">
        <v>232</v>
      </c>
      <c r="G88" s="115">
        <v>1</v>
      </c>
      <c r="H88" s="62">
        <v>28</v>
      </c>
      <c r="I88" s="131">
        <v>0.0357142857142857</v>
      </c>
      <c r="J88" s="128">
        <v>8</v>
      </c>
      <c r="K88" s="62">
        <v>343</v>
      </c>
      <c r="L88" s="129">
        <f t="shared" si="4"/>
        <v>0.0233236151603499</v>
      </c>
      <c r="M88" s="85" t="s">
        <v>233</v>
      </c>
    </row>
    <row r="89" spans="1:13">
      <c r="A89" s="20">
        <v>85</v>
      </c>
      <c r="B89" s="68">
        <v>2019012596</v>
      </c>
      <c r="C89" s="68" t="s">
        <v>234</v>
      </c>
      <c r="D89" s="38" t="s">
        <v>17</v>
      </c>
      <c r="E89" s="38">
        <v>2019</v>
      </c>
      <c r="F89" s="114" t="s">
        <v>232</v>
      </c>
      <c r="G89" s="115">
        <v>2</v>
      </c>
      <c r="H89" s="62">
        <v>28</v>
      </c>
      <c r="I89" s="131">
        <v>0.0714285714285714</v>
      </c>
      <c r="J89" s="128">
        <v>25</v>
      </c>
      <c r="K89" s="62">
        <v>343</v>
      </c>
      <c r="L89" s="129">
        <f t="shared" si="4"/>
        <v>0.0728862973760933</v>
      </c>
      <c r="M89" s="85" t="s">
        <v>235</v>
      </c>
    </row>
    <row r="90" spans="1:13">
      <c r="A90" s="20">
        <v>86</v>
      </c>
      <c r="B90" s="68">
        <v>2019012624</v>
      </c>
      <c r="C90" s="68" t="s">
        <v>236</v>
      </c>
      <c r="D90" s="38" t="s">
        <v>17</v>
      </c>
      <c r="E90" s="38">
        <v>2019</v>
      </c>
      <c r="F90" s="114" t="s">
        <v>237</v>
      </c>
      <c r="G90" s="117">
        <v>1</v>
      </c>
      <c r="H90" s="118">
        <v>28</v>
      </c>
      <c r="I90" s="131">
        <v>0.0357142857142857</v>
      </c>
      <c r="J90" s="128">
        <v>17</v>
      </c>
      <c r="K90" s="62">
        <v>343</v>
      </c>
      <c r="L90" s="129">
        <f t="shared" si="4"/>
        <v>0.0495626822157434</v>
      </c>
      <c r="M90" s="85" t="s">
        <v>238</v>
      </c>
    </row>
    <row r="91" spans="1:13">
      <c r="A91" s="20">
        <v>87</v>
      </c>
      <c r="B91" s="68">
        <v>2019012640</v>
      </c>
      <c r="C91" s="68" t="s">
        <v>239</v>
      </c>
      <c r="D91" s="38" t="s">
        <v>21</v>
      </c>
      <c r="E91" s="38">
        <v>2019</v>
      </c>
      <c r="F91" s="114" t="s">
        <v>237</v>
      </c>
      <c r="G91" s="117">
        <v>2</v>
      </c>
      <c r="H91" s="118">
        <v>28</v>
      </c>
      <c r="I91" s="131">
        <v>0.0714285714285714</v>
      </c>
      <c r="J91" s="128">
        <v>37</v>
      </c>
      <c r="K91" s="62">
        <v>343</v>
      </c>
      <c r="L91" s="129">
        <f t="shared" si="4"/>
        <v>0.107871720116618</v>
      </c>
      <c r="M91" s="85" t="s">
        <v>240</v>
      </c>
    </row>
    <row r="92" spans="1:13">
      <c r="A92" s="20">
        <v>88</v>
      </c>
      <c r="B92" s="68" t="s">
        <v>241</v>
      </c>
      <c r="C92" s="68" t="s">
        <v>242</v>
      </c>
      <c r="D92" s="38" t="s">
        <v>17</v>
      </c>
      <c r="E92" s="38">
        <v>2019</v>
      </c>
      <c r="F92" s="114" t="s">
        <v>243</v>
      </c>
      <c r="G92" s="112">
        <v>1</v>
      </c>
      <c r="H92" s="113">
        <v>28</v>
      </c>
      <c r="I92" s="131">
        <v>0.0357142857142857</v>
      </c>
      <c r="J92" s="128">
        <v>3</v>
      </c>
      <c r="K92" s="62">
        <v>343</v>
      </c>
      <c r="L92" s="129">
        <f t="shared" si="4"/>
        <v>0.0087463556851312</v>
      </c>
      <c r="M92" s="85" t="s">
        <v>244</v>
      </c>
    </row>
    <row r="93" spans="1:13">
      <c r="A93" s="20">
        <v>89</v>
      </c>
      <c r="B93" s="68" t="s">
        <v>245</v>
      </c>
      <c r="C93" s="68" t="s">
        <v>246</v>
      </c>
      <c r="D93" s="38" t="s">
        <v>21</v>
      </c>
      <c r="E93" s="38">
        <v>2019</v>
      </c>
      <c r="F93" s="114" t="s">
        <v>243</v>
      </c>
      <c r="G93" s="112">
        <v>2</v>
      </c>
      <c r="H93" s="113">
        <v>28</v>
      </c>
      <c r="I93" s="131">
        <v>0.0714285714285714</v>
      </c>
      <c r="J93" s="128">
        <v>5</v>
      </c>
      <c r="K93" s="62">
        <v>343</v>
      </c>
      <c r="L93" s="129">
        <f t="shared" si="4"/>
        <v>0.0145772594752187</v>
      </c>
      <c r="M93" s="85" t="s">
        <v>247</v>
      </c>
    </row>
    <row r="94" spans="1:13">
      <c r="A94" s="20">
        <v>90</v>
      </c>
      <c r="B94" s="68">
        <v>2019012703</v>
      </c>
      <c r="C94" s="68" t="s">
        <v>248</v>
      </c>
      <c r="D94" s="38" t="s">
        <v>21</v>
      </c>
      <c r="E94" s="38">
        <v>2019</v>
      </c>
      <c r="F94" s="114" t="s">
        <v>249</v>
      </c>
      <c r="G94" s="115">
        <v>1</v>
      </c>
      <c r="H94" s="62">
        <v>30</v>
      </c>
      <c r="I94" s="131">
        <v>0.0333333333333333</v>
      </c>
      <c r="J94" s="128">
        <v>6</v>
      </c>
      <c r="K94" s="62">
        <v>343</v>
      </c>
      <c r="L94" s="129">
        <f t="shared" si="4"/>
        <v>0.0174927113702624</v>
      </c>
      <c r="M94" s="85" t="s">
        <v>250</v>
      </c>
    </row>
    <row r="95" spans="1:13">
      <c r="A95" s="20">
        <v>91</v>
      </c>
      <c r="B95" s="68">
        <v>2019012684</v>
      </c>
      <c r="C95" s="68" t="s">
        <v>251</v>
      </c>
      <c r="D95" s="38" t="s">
        <v>17</v>
      </c>
      <c r="E95" s="38">
        <v>2019</v>
      </c>
      <c r="F95" s="114" t="s">
        <v>249</v>
      </c>
      <c r="G95" s="115">
        <v>2</v>
      </c>
      <c r="H95" s="62">
        <v>30</v>
      </c>
      <c r="I95" s="131">
        <v>0.0666666666666667</v>
      </c>
      <c r="J95" s="128">
        <v>7</v>
      </c>
      <c r="K95" s="62">
        <v>343</v>
      </c>
      <c r="L95" s="129">
        <f t="shared" si="4"/>
        <v>0.0204081632653061</v>
      </c>
      <c r="M95" s="85" t="s">
        <v>252</v>
      </c>
    </row>
    <row r="96" spans="1:13">
      <c r="A96" s="20">
        <v>92</v>
      </c>
      <c r="B96" s="68">
        <v>2019012707</v>
      </c>
      <c r="C96" s="68" t="s">
        <v>253</v>
      </c>
      <c r="D96" s="38" t="s">
        <v>21</v>
      </c>
      <c r="E96" s="38">
        <v>2019</v>
      </c>
      <c r="F96" s="114" t="s">
        <v>249</v>
      </c>
      <c r="G96" s="115">
        <v>3</v>
      </c>
      <c r="H96" s="62">
        <v>30</v>
      </c>
      <c r="I96" s="131">
        <v>0.1</v>
      </c>
      <c r="J96" s="128">
        <v>31</v>
      </c>
      <c r="K96" s="62">
        <v>343</v>
      </c>
      <c r="L96" s="129">
        <f t="shared" si="4"/>
        <v>0.0903790087463557</v>
      </c>
      <c r="M96" s="85" t="s">
        <v>254</v>
      </c>
    </row>
    <row r="97" spans="1:13">
      <c r="A97" s="20">
        <v>93</v>
      </c>
      <c r="B97" s="68">
        <v>2019012734</v>
      </c>
      <c r="C97" s="68" t="s">
        <v>255</v>
      </c>
      <c r="D97" s="38" t="s">
        <v>21</v>
      </c>
      <c r="E97" s="38">
        <v>2019</v>
      </c>
      <c r="F97" s="114" t="s">
        <v>256</v>
      </c>
      <c r="G97" s="115">
        <v>1</v>
      </c>
      <c r="H97" s="62">
        <v>29</v>
      </c>
      <c r="I97" s="131">
        <v>0.0344827586206897</v>
      </c>
      <c r="J97" s="128">
        <v>13</v>
      </c>
      <c r="K97" s="62">
        <v>343</v>
      </c>
      <c r="L97" s="129">
        <f t="shared" si="4"/>
        <v>0.0379008746355685</v>
      </c>
      <c r="M97" s="85" t="s">
        <v>257</v>
      </c>
    </row>
    <row r="98" spans="1:13">
      <c r="A98" s="40">
        <v>94</v>
      </c>
      <c r="B98" s="119">
        <v>2019012727</v>
      </c>
      <c r="C98" s="119" t="s">
        <v>258</v>
      </c>
      <c r="D98" s="120" t="s">
        <v>21</v>
      </c>
      <c r="E98" s="120">
        <v>2019</v>
      </c>
      <c r="F98" s="121" t="s">
        <v>256</v>
      </c>
      <c r="G98" s="122">
        <v>2</v>
      </c>
      <c r="H98" s="123">
        <v>29</v>
      </c>
      <c r="I98" s="132">
        <v>0.0689655172413793</v>
      </c>
      <c r="J98" s="133">
        <v>20</v>
      </c>
      <c r="K98" s="123">
        <v>343</v>
      </c>
      <c r="L98" s="134">
        <f t="shared" si="4"/>
        <v>0.0583090379008746</v>
      </c>
      <c r="M98" s="90" t="s">
        <v>259</v>
      </c>
    </row>
  </sheetData>
  <mergeCells count="3">
    <mergeCell ref="A1:M1"/>
    <mergeCell ref="A2:M2"/>
    <mergeCell ref="A3:M3"/>
  </mergeCells>
  <conditionalFormatting sqref="B1">
    <cfRule type="duplicateValues" dxfId="0" priority="30" stopIfTrue="1"/>
  </conditionalFormatting>
  <conditionalFormatting sqref="B2">
    <cfRule type="duplicateValues" dxfId="0" priority="29" stopIfTrue="1"/>
  </conditionalFormatting>
  <conditionalFormatting sqref="B4">
    <cfRule type="duplicateValues" dxfId="0" priority="27" stopIfTrue="1"/>
  </conditionalFormatting>
  <conditionalFormatting sqref="B43">
    <cfRule type="duplicateValues" dxfId="1" priority="9" stopIfTrue="1"/>
  </conditionalFormatting>
  <conditionalFormatting sqref="B44">
    <cfRule type="duplicateValues" dxfId="1" priority="8" stopIfTrue="1"/>
  </conditionalFormatting>
  <conditionalFormatting sqref="B45">
    <cfRule type="duplicateValues" dxfId="1" priority="7" stopIfTrue="1"/>
  </conditionalFormatting>
  <conditionalFormatting sqref="B56">
    <cfRule type="duplicateValues" dxfId="1" priority="6" stopIfTrue="1"/>
  </conditionalFormatting>
  <conditionalFormatting sqref="B57">
    <cfRule type="duplicateValues" dxfId="1" priority="5" stopIfTrue="1"/>
  </conditionalFormatting>
  <conditionalFormatting sqref="B63">
    <cfRule type="duplicateValues" dxfId="1" priority="3" stopIfTrue="1"/>
  </conditionalFormatting>
  <conditionalFormatting sqref="B66">
    <cfRule type="duplicateValues" dxfId="1" priority="1" stopIfTrue="1"/>
  </conditionalFormatting>
  <conditionalFormatting sqref="B61:B62">
    <cfRule type="duplicateValues" dxfId="1" priority="4" stopIfTrue="1"/>
  </conditionalFormatting>
  <conditionalFormatting sqref="B3 B99:B65536">
    <cfRule type="duplicateValues" dxfId="0" priority="130" stopIfTrue="1"/>
  </conditionalFormatting>
  <conditionalFormatting sqref="B40:B42 B46:B50 B54:B55">
    <cfRule type="duplicateValues" dxfId="1" priority="10" stopIfTrue="1"/>
  </conditionalFormatting>
  <conditionalFormatting sqref="B64:C65">
    <cfRule type="duplicateValues" dxfId="1" priority="2" stopIfTrue="1"/>
  </conditionalFormatting>
  <dataValidations count="2">
    <dataValidation allowBlank="1" showInputMessage="1" showErrorMessage="1" prompt="请输入专业简称+班级，如“计算机1502”" sqref="F4 F1:F2 F99:F65536"/>
    <dataValidation allowBlank="1" showInputMessage="1" showErrorMessage="1" prompt="请输入专业简称+班级，如“计算机1802”" sqref="F5:F23 F30:F61 F63:F67 F69:F98"/>
  </dataValidations>
  <printOptions horizontalCentered="1"/>
  <pageMargins left="0.393055555555556" right="0.393055555555556" top="0.747916666666667" bottom="0.747916666666667" header="0.314583333333333" footer="0.314583333333333"/>
  <pageSetup paperSize="9" fitToHeight="0" orientation="landscape"/>
  <headerFooter>
    <oddFooter>&amp;C&amp;"仿宋,常规"第&amp;"Times New Roman,常规" &amp;P &amp;"仿宋,常规"页，共&amp;"Times New Roman,常规" &amp;N &amp;"仿宋,常规"页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6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附件2.优秀大学生评定结果统计表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Lenovo</cp:lastModifiedBy>
  <dcterms:created xsi:type="dcterms:W3CDTF">2011-08-16T18:30:00Z</dcterms:created>
  <dcterms:modified xsi:type="dcterms:W3CDTF">2020-10-05T14:31:20Z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