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 tabRatio="666"/>
  </bookViews>
  <sheets>
    <sheet name="附件1.学生综合素质测评成绩汇总表" sheetId="1" r:id="rId1"/>
    <sheet name="Sheet2" sheetId="5" state="hidden" r:id="rId2"/>
    <sheet name="Sheet3" sheetId="6" state="hidden" r:id="rId3"/>
  </sheets>
  <definedNames>
    <definedName name="_xlnm._FilterDatabase" localSheetId="0" hidden="1">附件1.学生综合素质测评成绩汇总表!$A$1:$P$1211</definedName>
    <definedName name="_xlnm.Print_Area" localSheetId="0">附件1.学生综合素质测评成绩汇总表!$A$1:$P$24</definedName>
    <definedName name="_xlnm.Print_Titles" localSheetId="0">附件1.学生综合素质测评成绩汇总表!$4:$4</definedName>
  </definedNames>
  <calcPr calcId="144525"/>
</workbook>
</file>

<file path=xl/sharedStrings.xml><?xml version="1.0" encoding="utf-8"?>
<sst xmlns="http://schemas.openxmlformats.org/spreadsheetml/2006/main" count="3038" uniqueCount="1847">
  <si>
    <t>附件1：</t>
  </si>
  <si>
    <t>2019-2020学年学生综合素质测评成绩汇总表</t>
  </si>
  <si>
    <r>
      <rPr>
        <b/>
        <sz val="12"/>
        <rFont val="微软雅黑"/>
        <charset val="134"/>
      </rPr>
      <t>学院（系）：</t>
    </r>
    <r>
      <rPr>
        <b/>
        <u/>
        <sz val="12"/>
        <rFont val="微软雅黑"/>
        <charset val="134"/>
      </rPr>
      <t xml:space="preserve">                 </t>
    </r>
    <r>
      <rPr>
        <b/>
        <sz val="12"/>
        <rFont val="微软雅黑"/>
        <charset val="134"/>
      </rPr>
      <t>（盖章）                                     领导审核（签名）：                                      制表人（签名）：</t>
    </r>
  </si>
  <si>
    <t>序号</t>
  </si>
  <si>
    <t>学号</t>
  </si>
  <si>
    <t>姓名</t>
  </si>
  <si>
    <t>年级</t>
  </si>
  <si>
    <t>专业班级</t>
  </si>
  <si>
    <t>德育</t>
  </si>
  <si>
    <t>智育</t>
  </si>
  <si>
    <t>文体</t>
  </si>
  <si>
    <t>总分</t>
  </si>
  <si>
    <t>班级
名次</t>
  </si>
  <si>
    <t>班级
人数</t>
  </si>
  <si>
    <t>班级
排名</t>
  </si>
  <si>
    <t>专业
名次</t>
  </si>
  <si>
    <t>专业
人数</t>
  </si>
  <si>
    <t>专业
排名</t>
  </si>
  <si>
    <t>备注</t>
  </si>
  <si>
    <t>2017012872</t>
  </si>
  <si>
    <t>杨奕铭</t>
  </si>
  <si>
    <t>电信1701</t>
  </si>
  <si>
    <t>2017012881</t>
  </si>
  <si>
    <t>焦崇珊</t>
  </si>
  <si>
    <t>2017012880</t>
  </si>
  <si>
    <t>时启栋</t>
  </si>
  <si>
    <t>2017012901</t>
  </si>
  <si>
    <t>王佳鑫</t>
  </si>
  <si>
    <t>2017012899</t>
  </si>
  <si>
    <t>尚钰莹</t>
  </si>
  <si>
    <t>2017012889</t>
  </si>
  <si>
    <t>孙刚</t>
  </si>
  <si>
    <t>2017012883</t>
  </si>
  <si>
    <t>邓一飞</t>
  </si>
  <si>
    <t>2017012888</t>
  </si>
  <si>
    <t>王兵</t>
  </si>
  <si>
    <t>2017010713</t>
  </si>
  <si>
    <t>焦欣</t>
  </si>
  <si>
    <t>2017012882</t>
  </si>
  <si>
    <t>陈恒</t>
  </si>
  <si>
    <t>2017012896</t>
  </si>
  <si>
    <t>刘宇晗</t>
  </si>
  <si>
    <t>2017012885</t>
  </si>
  <si>
    <t>何早赟</t>
  </si>
  <si>
    <t>2017012803</t>
  </si>
  <si>
    <t>张杰</t>
  </si>
  <si>
    <t>2017012879</t>
  </si>
  <si>
    <t>李邦国</t>
  </si>
  <si>
    <t>2017012874</t>
  </si>
  <si>
    <t>张朝</t>
  </si>
  <si>
    <t>2017012887</t>
  </si>
  <si>
    <t>陈龙</t>
  </si>
  <si>
    <t>2017012898</t>
  </si>
  <si>
    <t>姜子荣</t>
  </si>
  <si>
    <t>2017012897</t>
  </si>
  <si>
    <t>袁小琳</t>
  </si>
  <si>
    <t>2017012878</t>
  </si>
  <si>
    <t>修伟杰</t>
  </si>
  <si>
    <t>2017010904</t>
  </si>
  <si>
    <t>刘星辰</t>
  </si>
  <si>
    <t>2017012876</t>
  </si>
  <si>
    <t>杨书鹏</t>
  </si>
  <si>
    <t>2017012877</t>
  </si>
  <si>
    <t>张庭锋</t>
  </si>
  <si>
    <t>2017012900</t>
  </si>
  <si>
    <t>时韵涵</t>
  </si>
  <si>
    <t>2017012875</t>
  </si>
  <si>
    <t>柳一博</t>
  </si>
  <si>
    <t>2017012890</t>
  </si>
  <si>
    <t>王乐人</t>
  </si>
  <si>
    <t>2017012886</t>
  </si>
  <si>
    <t>肖云峰</t>
  </si>
  <si>
    <t>2017012892</t>
  </si>
  <si>
    <t>张伟</t>
  </si>
  <si>
    <t>2017012884</t>
  </si>
  <si>
    <t>冯光虎</t>
  </si>
  <si>
    <t>2017012893</t>
  </si>
  <si>
    <t>晏鹏飞</t>
  </si>
  <si>
    <t>2017012894</t>
  </si>
  <si>
    <t>唐新</t>
  </si>
  <si>
    <t>2017012873</t>
  </si>
  <si>
    <t>邓博元</t>
  </si>
  <si>
    <t>2017012929</t>
  </si>
  <si>
    <t>隆星月</t>
  </si>
  <si>
    <t>电信1702</t>
  </si>
  <si>
    <t>2017012911</t>
  </si>
  <si>
    <t>马帅飞</t>
  </si>
  <si>
    <t>2017012927</t>
  </si>
  <si>
    <t>丘玉山</t>
  </si>
  <si>
    <t>2017012926</t>
  </si>
  <si>
    <t>李远方</t>
  </si>
  <si>
    <t>2017012928</t>
  </si>
  <si>
    <t>张心怡</t>
  </si>
  <si>
    <t>2017012903</t>
  </si>
  <si>
    <t>李晨亮</t>
  </si>
  <si>
    <t>2017012925</t>
  </si>
  <si>
    <t>李舒雅</t>
  </si>
  <si>
    <t>2017012912</t>
  </si>
  <si>
    <t>易东阳</t>
  </si>
  <si>
    <t>2017012923</t>
  </si>
  <si>
    <t>罗功伟</t>
  </si>
  <si>
    <t>2017010094</t>
  </si>
  <si>
    <t>李仪邦</t>
  </si>
  <si>
    <t>2017012908</t>
  </si>
  <si>
    <t>杨思远</t>
  </si>
  <si>
    <t>2017012915</t>
  </si>
  <si>
    <t>李俊猛</t>
  </si>
  <si>
    <t>2017011080</t>
  </si>
  <si>
    <t>赵俞廷</t>
  </si>
  <si>
    <t>2017012918</t>
  </si>
  <si>
    <t>王启凡</t>
  </si>
  <si>
    <t>2017012906</t>
  </si>
  <si>
    <t>段宝鑫</t>
  </si>
  <si>
    <t>2017012930</t>
  </si>
  <si>
    <t>张帆</t>
  </si>
  <si>
    <t>2017012921</t>
  </si>
  <si>
    <t>杨浩东</t>
  </si>
  <si>
    <t>2017012914</t>
  </si>
  <si>
    <t>夏世林</t>
  </si>
  <si>
    <t>2017012907</t>
  </si>
  <si>
    <t>于冰</t>
  </si>
  <si>
    <t>2017012919</t>
  </si>
  <si>
    <t>上官凯航</t>
  </si>
  <si>
    <t>2017012920</t>
  </si>
  <si>
    <t>李金炷</t>
  </si>
  <si>
    <t>2017012924</t>
  </si>
  <si>
    <t>杨兴康</t>
  </si>
  <si>
    <t>2017012909</t>
  </si>
  <si>
    <t>朱昌瑞</t>
  </si>
  <si>
    <t>2017012905</t>
  </si>
  <si>
    <t>白正千</t>
  </si>
  <si>
    <t>2017012931</t>
  </si>
  <si>
    <t>颉洋洋</t>
  </si>
  <si>
    <t>2017012917</t>
  </si>
  <si>
    <t>毕明辉</t>
  </si>
  <si>
    <t>2017012913</t>
  </si>
  <si>
    <t>苏龙</t>
  </si>
  <si>
    <t>2017012910</t>
  </si>
  <si>
    <t>陈曦</t>
  </si>
  <si>
    <t>2017012922</t>
  </si>
  <si>
    <t>田松</t>
  </si>
  <si>
    <t>2017012904</t>
  </si>
  <si>
    <t>王炯</t>
  </si>
  <si>
    <t>100%</t>
  </si>
  <si>
    <t>杨展硕</t>
  </si>
  <si>
    <t>机制1701</t>
  </si>
  <si>
    <t>2017012523</t>
  </si>
  <si>
    <t>林丰山</t>
  </si>
  <si>
    <t>2017012519</t>
  </si>
  <si>
    <t>荣麟瑞</t>
  </si>
  <si>
    <t>2017012555</t>
  </si>
  <si>
    <t>刘琪</t>
  </si>
  <si>
    <t>2017012522</t>
  </si>
  <si>
    <t>陈健</t>
  </si>
  <si>
    <t>2017011594</t>
  </si>
  <si>
    <t>褚宏丽</t>
  </si>
  <si>
    <t>2017012552</t>
  </si>
  <si>
    <t>刘坤澎</t>
  </si>
  <si>
    <t>2017012549</t>
  </si>
  <si>
    <t>王超</t>
  </si>
  <si>
    <t>2017012547</t>
  </si>
  <si>
    <t>焦耿豪</t>
  </si>
  <si>
    <t>2017011597</t>
  </si>
  <si>
    <t>董雨顺</t>
  </si>
  <si>
    <t>2017012569</t>
  </si>
  <si>
    <t>刘珂</t>
  </si>
  <si>
    <t>2017012562</t>
  </si>
  <si>
    <t>王柏林</t>
  </si>
  <si>
    <t>2017012546</t>
  </si>
  <si>
    <t>董世煌</t>
  </si>
  <si>
    <t>2017012574</t>
  </si>
  <si>
    <t>赵思瑾</t>
  </si>
  <si>
    <t>2017012571</t>
  </si>
  <si>
    <t>袁敏鑫</t>
  </si>
  <si>
    <t>2017012564</t>
  </si>
  <si>
    <t>黄邦杰</t>
  </si>
  <si>
    <t>2017012533</t>
  </si>
  <si>
    <t>马镜清</t>
  </si>
  <si>
    <t>2017012542</t>
  </si>
  <si>
    <t>王志静</t>
  </si>
  <si>
    <t>2017012600</t>
  </si>
  <si>
    <t>许博</t>
  </si>
  <si>
    <t>2017012568</t>
  </si>
  <si>
    <t>陈开磊</t>
  </si>
  <si>
    <t>2017012539</t>
  </si>
  <si>
    <t>刘旭辉</t>
  </si>
  <si>
    <t>2017012603</t>
  </si>
  <si>
    <t>张艳红</t>
  </si>
  <si>
    <t>2017012551</t>
  </si>
  <si>
    <t>张惠铭</t>
  </si>
  <si>
    <t>2017012538</t>
  </si>
  <si>
    <t>赵晨波</t>
  </si>
  <si>
    <t>2017012521</t>
  </si>
  <si>
    <t>牟宏曜</t>
  </si>
  <si>
    <t>2017012516</t>
  </si>
  <si>
    <t>王智淇</t>
  </si>
  <si>
    <t>2017012553</t>
  </si>
  <si>
    <t>陈起</t>
  </si>
  <si>
    <t>2017012570</t>
  </si>
  <si>
    <t>惠文纪</t>
  </si>
  <si>
    <t>2017012530</t>
  </si>
  <si>
    <t>蓝斌</t>
  </si>
  <si>
    <t>2017012567</t>
  </si>
  <si>
    <t>宋迎龙</t>
  </si>
  <si>
    <t>2017012703</t>
  </si>
  <si>
    <t>彭永鑫</t>
  </si>
  <si>
    <t>机制1702</t>
  </si>
  <si>
    <t>2017012809</t>
  </si>
  <si>
    <t>李治文</t>
  </si>
  <si>
    <t>2017012615</t>
  </si>
  <si>
    <t>孙鲁胜</t>
  </si>
  <si>
    <t>2017012709</t>
  </si>
  <si>
    <t>朱海军</t>
  </si>
  <si>
    <t>2017012790</t>
  </si>
  <si>
    <t>代维</t>
  </si>
  <si>
    <t>2017012614</t>
  </si>
  <si>
    <t>蒋文</t>
  </si>
  <si>
    <t>2017012643</t>
  </si>
  <si>
    <t>赵壮壮</t>
  </si>
  <si>
    <t>2017012737</t>
  </si>
  <si>
    <t>王占爽</t>
  </si>
  <si>
    <t>2017010650</t>
  </si>
  <si>
    <t>胡昱</t>
  </si>
  <si>
    <t>2017010591</t>
  </si>
  <si>
    <t>李玖桦</t>
  </si>
  <si>
    <t>2017012630</t>
  </si>
  <si>
    <t>张浩</t>
  </si>
  <si>
    <t>2017012635</t>
  </si>
  <si>
    <t>张德翼</t>
  </si>
  <si>
    <t>2017012661</t>
  </si>
  <si>
    <t>井雪瑶</t>
  </si>
  <si>
    <t>2017012657</t>
  </si>
  <si>
    <t>谢家乐</t>
  </si>
  <si>
    <t>2017012617</t>
  </si>
  <si>
    <t>史帅旗</t>
  </si>
  <si>
    <t>2017012686</t>
  </si>
  <si>
    <t>付永久</t>
  </si>
  <si>
    <t>2017012660</t>
  </si>
  <si>
    <t>白一凡</t>
  </si>
  <si>
    <t>2017012680</t>
  </si>
  <si>
    <t>李俊贤</t>
  </si>
  <si>
    <t>2017012623</t>
  </si>
  <si>
    <t>付政</t>
  </si>
  <si>
    <t>2017012664</t>
  </si>
  <si>
    <t>王岩</t>
  </si>
  <si>
    <t>2017012644</t>
  </si>
  <si>
    <t>王恩昱</t>
  </si>
  <si>
    <t>2017012824</t>
  </si>
  <si>
    <t>张德帅</t>
  </si>
  <si>
    <t>2017012633</t>
  </si>
  <si>
    <t>周甜甜</t>
  </si>
  <si>
    <t>2017012685</t>
  </si>
  <si>
    <t>康轲</t>
  </si>
  <si>
    <t>2017012620</t>
  </si>
  <si>
    <t>唐皓</t>
  </si>
  <si>
    <t>2017012596</t>
  </si>
  <si>
    <t>孙东辉</t>
  </si>
  <si>
    <t>2017012575</t>
  </si>
  <si>
    <t>高楷</t>
  </si>
  <si>
    <t>2017012653</t>
  </si>
  <si>
    <t>程昊东</t>
  </si>
  <si>
    <t>2017012580</t>
  </si>
  <si>
    <t>董宇</t>
  </si>
  <si>
    <t>2017012679</t>
  </si>
  <si>
    <t>余亮</t>
  </si>
  <si>
    <t>2016012496</t>
  </si>
  <si>
    <t>冯景滔</t>
  </si>
  <si>
    <t>2017012610</t>
  </si>
  <si>
    <t>车树新</t>
  </si>
  <si>
    <t>2017012733</t>
  </si>
  <si>
    <t>张硕</t>
  </si>
  <si>
    <t>机制1703</t>
  </si>
  <si>
    <t>2017012700</t>
  </si>
  <si>
    <t>王绍襄</t>
  </si>
  <si>
    <t>2017012759</t>
  </si>
  <si>
    <t>郑志洋</t>
  </si>
  <si>
    <t>2017012768</t>
  </si>
  <si>
    <t>何庆</t>
  </si>
  <si>
    <t>2017012723</t>
  </si>
  <si>
    <t>岳姝君</t>
  </si>
  <si>
    <t>2016012527</t>
  </si>
  <si>
    <t>孙严</t>
  </si>
  <si>
    <t>2017012751</t>
  </si>
  <si>
    <t>潘时佳</t>
  </si>
  <si>
    <t>2017012769</t>
  </si>
  <si>
    <t>谢植念</t>
  </si>
  <si>
    <t>2017012770</t>
  </si>
  <si>
    <t>胡岐杰</t>
  </si>
  <si>
    <t>2017011096</t>
  </si>
  <si>
    <t>刘苡璇</t>
  </si>
  <si>
    <t>2017012754</t>
  </si>
  <si>
    <t>康嘉艺</t>
  </si>
  <si>
    <t>2017012767</t>
  </si>
  <si>
    <t>王任飞</t>
  </si>
  <si>
    <t>2017012734</t>
  </si>
  <si>
    <t>周忠祥</t>
  </si>
  <si>
    <t>2017012743</t>
  </si>
  <si>
    <t>刘京睿</t>
  </si>
  <si>
    <t>2017012750</t>
  </si>
  <si>
    <t>李龙飞</t>
  </si>
  <si>
    <t>2017012773</t>
  </si>
  <si>
    <t>李昀燊</t>
  </si>
  <si>
    <t>2017012741</t>
  </si>
  <si>
    <t>胡浩</t>
  </si>
  <si>
    <t>2017012705</t>
  </si>
  <si>
    <t>2017012687</t>
  </si>
  <si>
    <t>杨淇盟</t>
  </si>
  <si>
    <t>2017012771</t>
  </si>
  <si>
    <t>李悦成</t>
  </si>
  <si>
    <t>2017012702</t>
  </si>
  <si>
    <t>王岳理</t>
  </si>
  <si>
    <t>2017012744</t>
  </si>
  <si>
    <t>张星宇</t>
  </si>
  <si>
    <t>2017012764</t>
  </si>
  <si>
    <t>马浩</t>
  </si>
  <si>
    <t>2017012805</t>
  </si>
  <si>
    <t>孙博</t>
  </si>
  <si>
    <t>2017012699</t>
  </si>
  <si>
    <t>陈昊</t>
  </si>
  <si>
    <t>2017012756</t>
  </si>
  <si>
    <t>王啸江</t>
  </si>
  <si>
    <t>2017012732</t>
  </si>
  <si>
    <t>张鹏</t>
  </si>
  <si>
    <t>2017012710</t>
  </si>
  <si>
    <t>覃国强</t>
  </si>
  <si>
    <t>2017012695</t>
  </si>
  <si>
    <t>马晓阳</t>
  </si>
  <si>
    <t>2017012713</t>
  </si>
  <si>
    <t>柴旭</t>
  </si>
  <si>
    <t>2017012749</t>
  </si>
  <si>
    <t>孙星星</t>
  </si>
  <si>
    <t>李京儒</t>
  </si>
  <si>
    <t>机制1704</t>
  </si>
  <si>
    <t>2017012788</t>
  </si>
  <si>
    <t>郭映江</t>
  </si>
  <si>
    <t>2017012853</t>
  </si>
  <si>
    <t>戴天乐</t>
  </si>
  <si>
    <t>2017012815</t>
  </si>
  <si>
    <t>霍亚珂</t>
  </si>
  <si>
    <t>2017012851</t>
  </si>
  <si>
    <t>孙阳阳</t>
  </si>
  <si>
    <t>2017012760</t>
  </si>
  <si>
    <t>柯双喜</t>
  </si>
  <si>
    <t>2017012800</t>
  </si>
  <si>
    <t>朱禧瑜</t>
  </si>
  <si>
    <t>2017012814</t>
  </si>
  <si>
    <t>陈菁琦</t>
  </si>
  <si>
    <t>2017012847</t>
  </si>
  <si>
    <t>郭程翔</t>
  </si>
  <si>
    <t>2017012806</t>
  </si>
  <si>
    <t>王兆瑞</t>
  </si>
  <si>
    <t>2017011721</t>
  </si>
  <si>
    <t>王镱潮</t>
  </si>
  <si>
    <t>2017012632</t>
  </si>
  <si>
    <t>杨心愉</t>
  </si>
  <si>
    <t>2017012682</t>
  </si>
  <si>
    <t>睢磊</t>
  </si>
  <si>
    <t>2017011699</t>
  </si>
  <si>
    <t>李明洋</t>
  </si>
  <si>
    <t>2017012822</t>
  </si>
  <si>
    <t>刘鹏超</t>
  </si>
  <si>
    <t>2017012783</t>
  </si>
  <si>
    <t>韩嘉璐</t>
  </si>
  <si>
    <t>2017012807</t>
  </si>
  <si>
    <t>李元昊</t>
  </si>
  <si>
    <t>2017012694</t>
  </si>
  <si>
    <t>张璐</t>
  </si>
  <si>
    <t>2017012837</t>
  </si>
  <si>
    <t>兰仲乾</t>
  </si>
  <si>
    <t>2017012861</t>
  </si>
  <si>
    <t>张泽宇</t>
  </si>
  <si>
    <t>2017012860</t>
  </si>
  <si>
    <t>胡祥瑞</t>
  </si>
  <si>
    <t>2017012775</t>
  </si>
  <si>
    <t>范德</t>
  </si>
  <si>
    <t>2017012798</t>
  </si>
  <si>
    <t>朱克轩</t>
  </si>
  <si>
    <t>2017012826</t>
  </si>
  <si>
    <t>李耀晗</t>
  </si>
  <si>
    <t>2017012802</t>
  </si>
  <si>
    <t>程鑫昱</t>
  </si>
  <si>
    <t>2017012838</t>
  </si>
  <si>
    <t>段玉彪</t>
  </si>
  <si>
    <t>2017012808</t>
  </si>
  <si>
    <t>吴庆航</t>
  </si>
  <si>
    <t>2017012778</t>
  </si>
  <si>
    <t>秦绪瑜</t>
  </si>
  <si>
    <t>2017012791</t>
  </si>
  <si>
    <t>刘家旺</t>
  </si>
  <si>
    <t>2016012618</t>
  </si>
  <si>
    <t>李雷</t>
  </si>
  <si>
    <t>2017012618</t>
  </si>
  <si>
    <t>黄永文</t>
  </si>
  <si>
    <t>机电1701</t>
  </si>
  <si>
    <t>2017012646</t>
  </si>
  <si>
    <t>陈毅豪</t>
  </si>
  <si>
    <t>2017012591</t>
  </si>
  <si>
    <t>冷俊男</t>
  </si>
  <si>
    <t>2017012595</t>
  </si>
  <si>
    <t>董奔权</t>
  </si>
  <si>
    <t>2017012637</t>
  </si>
  <si>
    <t>刘砥柱</t>
  </si>
  <si>
    <t>2017012605</t>
  </si>
  <si>
    <t>叶千奥</t>
  </si>
  <si>
    <t>2017012544</t>
  </si>
  <si>
    <t>高文</t>
  </si>
  <si>
    <t>2017012640</t>
  </si>
  <si>
    <t>孙海辉</t>
  </si>
  <si>
    <t>2017010840</t>
  </si>
  <si>
    <t>朱琦</t>
  </si>
  <si>
    <t>2017012608</t>
  </si>
  <si>
    <t>焦义涛</t>
  </si>
  <si>
    <t>2017012543</t>
  </si>
  <si>
    <t>董召娣</t>
  </si>
  <si>
    <t>2017012578</t>
  </si>
  <si>
    <t>杨庭毅</t>
  </si>
  <si>
    <t>2017012573</t>
  </si>
  <si>
    <t>李萍</t>
  </si>
  <si>
    <t>2017012588</t>
  </si>
  <si>
    <t>徐屾明</t>
  </si>
  <si>
    <t>2017012537</t>
  </si>
  <si>
    <t>彭治骞</t>
  </si>
  <si>
    <t>2017012638</t>
  </si>
  <si>
    <t>赵雄</t>
  </si>
  <si>
    <t>2017012529</t>
  </si>
  <si>
    <t>张鑫</t>
  </si>
  <si>
    <t>2017012526</t>
  </si>
  <si>
    <t>庞义涛</t>
  </si>
  <si>
    <t>2017012654</t>
  </si>
  <si>
    <t>何超</t>
  </si>
  <si>
    <t>2017012593</t>
  </si>
  <si>
    <t>朱滇</t>
  </si>
  <si>
    <t>2017012612</t>
  </si>
  <si>
    <t>陈坤鑫</t>
  </si>
  <si>
    <t>2017012572</t>
  </si>
  <si>
    <t>蔡文浪</t>
  </si>
  <si>
    <t>2017012524</t>
  </si>
  <si>
    <t>梁家涵</t>
  </si>
  <si>
    <t>2017012587</t>
  </si>
  <si>
    <t>张文恒</t>
  </si>
  <si>
    <t>2017012515</t>
  </si>
  <si>
    <t>卢壮壮</t>
  </si>
  <si>
    <t>2017012621</t>
  </si>
  <si>
    <t>李万盟</t>
  </si>
  <si>
    <t>2017012554</t>
  </si>
  <si>
    <t>黄榕桥</t>
  </si>
  <si>
    <t>2017012517</t>
  </si>
  <si>
    <t>张广犇</t>
  </si>
  <si>
    <t>2017012752</t>
  </si>
  <si>
    <t>乔欣</t>
  </si>
  <si>
    <t>机电1702</t>
  </si>
  <si>
    <t>2017012736</t>
  </si>
  <si>
    <t>张炜</t>
  </si>
  <si>
    <t>2017012672</t>
  </si>
  <si>
    <t>石鑫东</t>
  </si>
  <si>
    <t>2017012641</t>
  </si>
  <si>
    <t>杨田</t>
  </si>
  <si>
    <t>2017012731</t>
  </si>
  <si>
    <t>余海波</t>
  </si>
  <si>
    <t>2017012652</t>
  </si>
  <si>
    <t>刘天悦</t>
  </si>
  <si>
    <t>2017012753</t>
  </si>
  <si>
    <t>覃珍妮</t>
  </si>
  <si>
    <t>2017012727</t>
  </si>
  <si>
    <t>杨智优</t>
  </si>
  <si>
    <t>2017012728</t>
  </si>
  <si>
    <t>杨烨</t>
  </si>
  <si>
    <t>2017012655</t>
  </si>
  <si>
    <t>骆通运</t>
  </si>
  <si>
    <t>2017012667</t>
  </si>
  <si>
    <t>李嵘</t>
  </si>
  <si>
    <t>2017012813</t>
  </si>
  <si>
    <t>张兆睿</t>
  </si>
  <si>
    <t>2017012678</t>
  </si>
  <si>
    <t>万永柏</t>
  </si>
  <si>
    <t>2017012696</t>
  </si>
  <si>
    <t>王东召</t>
  </si>
  <si>
    <t>2017012714</t>
  </si>
  <si>
    <t>冯俊青</t>
  </si>
  <si>
    <t>2017012746</t>
  </si>
  <si>
    <t>朱澳斌</t>
  </si>
  <si>
    <t>2017012811</t>
  </si>
  <si>
    <t>王红黠</t>
  </si>
  <si>
    <t>2017012748</t>
  </si>
  <si>
    <t>郭常江</t>
  </si>
  <si>
    <t>2017012765</t>
  </si>
  <si>
    <t>段泽鑫</t>
  </si>
  <si>
    <t>2017012684</t>
  </si>
  <si>
    <t>周迪</t>
  </si>
  <si>
    <t>2017012712</t>
  </si>
  <si>
    <t>王卓逸</t>
  </si>
  <si>
    <t>2017012706</t>
  </si>
  <si>
    <t>王超硕</t>
  </si>
  <si>
    <t>2017010588</t>
  </si>
  <si>
    <t>李浩然</t>
  </si>
  <si>
    <t>2017012668</t>
  </si>
  <si>
    <t>刘兴雨</t>
  </si>
  <si>
    <t>2017012735</t>
  </si>
  <si>
    <t>职承昊</t>
  </si>
  <si>
    <t>2017012651</t>
  </si>
  <si>
    <t>乔世杰</t>
  </si>
  <si>
    <t>2017012729</t>
  </si>
  <si>
    <t>杜钰</t>
  </si>
  <si>
    <t>2017012761</t>
  </si>
  <si>
    <t>徐浩</t>
  </si>
  <si>
    <t>2017012662</t>
  </si>
  <si>
    <t>宋佳欣</t>
  </si>
  <si>
    <t>2017012774</t>
  </si>
  <si>
    <t>高嘉栋</t>
  </si>
  <si>
    <t>2015012626</t>
  </si>
  <si>
    <t>许江涛</t>
  </si>
  <si>
    <t>2017012846</t>
  </si>
  <si>
    <t>田英岐</t>
  </si>
  <si>
    <t>机电1703</t>
  </si>
  <si>
    <t>2017012868</t>
  </si>
  <si>
    <t>方文虎</t>
  </si>
  <si>
    <t>2017012787</t>
  </si>
  <si>
    <t>孙晓明</t>
  </si>
  <si>
    <t>2017012870</t>
  </si>
  <si>
    <t>李梦媛</t>
  </si>
  <si>
    <t>2017012871</t>
  </si>
  <si>
    <t>李思睿</t>
  </si>
  <si>
    <t>2017012858</t>
  </si>
  <si>
    <t>罗健鑫</t>
  </si>
  <si>
    <t>2017012855</t>
  </si>
  <si>
    <t>王一鸣</t>
  </si>
  <si>
    <t>2017012869</t>
  </si>
  <si>
    <t>舒亭</t>
  </si>
  <si>
    <t>2017012828</t>
  </si>
  <si>
    <t>龚坤</t>
  </si>
  <si>
    <t>2017012844</t>
  </si>
  <si>
    <t>张士豪</t>
  </si>
  <si>
    <t>2017012845</t>
  </si>
  <si>
    <t>郄宇航</t>
  </si>
  <si>
    <t>2017012850</t>
  </si>
  <si>
    <t>万才路</t>
  </si>
  <si>
    <t>2017012843</t>
  </si>
  <si>
    <t>王浩杰</t>
  </si>
  <si>
    <t>2017012823</t>
  </si>
  <si>
    <t>张翔宇</t>
  </si>
  <si>
    <t>2017011444</t>
  </si>
  <si>
    <t>宋利杰</t>
  </si>
  <si>
    <t>2017012849</t>
  </si>
  <si>
    <t>谢文涛</t>
  </si>
  <si>
    <t>2017012859</t>
  </si>
  <si>
    <t>张育禾</t>
  </si>
  <si>
    <t>2017012825</t>
  </si>
  <si>
    <t>牧昊天</t>
  </si>
  <si>
    <t>2017012866</t>
  </si>
  <si>
    <t>余俊臻</t>
  </si>
  <si>
    <t>2017012789</t>
  </si>
  <si>
    <t>吴国卿</t>
  </si>
  <si>
    <t>2017012817</t>
  </si>
  <si>
    <t>房文泰</t>
  </si>
  <si>
    <t>2017012818</t>
  </si>
  <si>
    <t>李浩</t>
  </si>
  <si>
    <t>2017012758</t>
  </si>
  <si>
    <t>高笑鹏</t>
  </si>
  <si>
    <t>2017012842</t>
  </si>
  <si>
    <t>师润春</t>
  </si>
  <si>
    <t>2017012804</t>
  </si>
  <si>
    <t>白仕祺</t>
  </si>
  <si>
    <t>2017012841</t>
  </si>
  <si>
    <t>喻林敏</t>
  </si>
  <si>
    <t>2017012864</t>
  </si>
  <si>
    <t>张宇豪</t>
  </si>
  <si>
    <t>2017012840</t>
  </si>
  <si>
    <t>皇甫净欣</t>
  </si>
  <si>
    <t>2017010801</t>
  </si>
  <si>
    <t>高群书</t>
  </si>
  <si>
    <t>机化1701</t>
  </si>
  <si>
    <t>2017012527</t>
  </si>
  <si>
    <t>李康</t>
  </si>
  <si>
    <t>2017012649</t>
  </si>
  <si>
    <t>李贵川</t>
  </si>
  <si>
    <t>2017012584</t>
  </si>
  <si>
    <t>周志康</t>
  </si>
  <si>
    <t>2017012589</t>
  </si>
  <si>
    <t>化文灿</t>
  </si>
  <si>
    <t>2017012606</t>
  </si>
  <si>
    <t>杨杰</t>
  </si>
  <si>
    <t>2017012609</t>
  </si>
  <si>
    <t>宋星仪</t>
  </si>
  <si>
    <t>2017012583</t>
  </si>
  <si>
    <t>张俊杰</t>
  </si>
  <si>
    <t>2017012582</t>
  </si>
  <si>
    <t>缪华超</t>
  </si>
  <si>
    <t>2017012586</t>
  </si>
  <si>
    <t>张家豪</t>
  </si>
  <si>
    <t>2017012693</t>
  </si>
  <si>
    <t>宁静</t>
  </si>
  <si>
    <t>2017012581</t>
  </si>
  <si>
    <t>袁妁</t>
  </si>
  <si>
    <t>2017012619</t>
  </si>
  <si>
    <t>韦泽会</t>
  </si>
  <si>
    <t>2017012604</t>
  </si>
  <si>
    <t>石婉盈</t>
  </si>
  <si>
    <t>2017012601</t>
  </si>
  <si>
    <t>李国彰</t>
  </si>
  <si>
    <t>2017012745</t>
  </si>
  <si>
    <t>何佳林</t>
  </si>
  <si>
    <t>2017012536</t>
  </si>
  <si>
    <t>仝年振</t>
  </si>
  <si>
    <t>2017012541</t>
  </si>
  <si>
    <t>薛俊峰</t>
  </si>
  <si>
    <t>2017012531</t>
  </si>
  <si>
    <t>刘新宇</t>
  </si>
  <si>
    <t>2017012528</t>
  </si>
  <si>
    <t>张焱</t>
  </si>
  <si>
    <t>2017012626</t>
  </si>
  <si>
    <t>刘嘉聪</t>
  </si>
  <si>
    <t>2017012540</t>
  </si>
  <si>
    <t>李刘本</t>
  </si>
  <si>
    <t>2017012532</t>
  </si>
  <si>
    <t>惠志浩</t>
  </si>
  <si>
    <t>2017012827</t>
  </si>
  <si>
    <t>刘冬阳</t>
  </si>
  <si>
    <t>2017012558</t>
  </si>
  <si>
    <t>郭江涛</t>
  </si>
  <si>
    <t>2017012704</t>
  </si>
  <si>
    <t>尚岩</t>
  </si>
  <si>
    <t>机化1702</t>
  </si>
  <si>
    <t>2017012721</t>
  </si>
  <si>
    <t>黄丽雯</t>
  </si>
  <si>
    <t>2017012585</t>
  </si>
  <si>
    <t>李存旭</t>
  </si>
  <si>
    <t>杨珍</t>
  </si>
  <si>
    <t>2017012677</t>
  </si>
  <si>
    <t>韦淏</t>
  </si>
  <si>
    <t>2017012740</t>
  </si>
  <si>
    <t>苏运浩</t>
  </si>
  <si>
    <t>2017012726</t>
  </si>
  <si>
    <t>于强</t>
  </si>
  <si>
    <t>2017012776</t>
  </si>
  <si>
    <t>姜舒毅</t>
  </si>
  <si>
    <t>2017012683</t>
  </si>
  <si>
    <t>姚得心</t>
  </si>
  <si>
    <t>2017012697</t>
  </si>
  <si>
    <t>郭鑫</t>
  </si>
  <si>
    <t>2017012766</t>
  </si>
  <si>
    <t>张相彬</t>
  </si>
  <si>
    <t>2017012656</t>
  </si>
  <si>
    <t>张颜哲</t>
  </si>
  <si>
    <t>2017012639</t>
  </si>
  <si>
    <t>王玉鑫</t>
  </si>
  <si>
    <t>2017012777</t>
  </si>
  <si>
    <t>薛建</t>
  </si>
  <si>
    <t>2017012566</t>
  </si>
  <si>
    <t>孟庆同</t>
  </si>
  <si>
    <t>2017012681</t>
  </si>
  <si>
    <t>张贺飞</t>
  </si>
  <si>
    <t>2017012689</t>
  </si>
  <si>
    <t>李冠伦</t>
  </si>
  <si>
    <t>2017012648</t>
  </si>
  <si>
    <t>陆俊峰</t>
  </si>
  <si>
    <t>2017012698</t>
  </si>
  <si>
    <t>刘严允</t>
  </si>
  <si>
    <t>2017012772</t>
  </si>
  <si>
    <t>王定一</t>
  </si>
  <si>
    <t>2017012650</t>
  </si>
  <si>
    <t>彭永辉</t>
  </si>
  <si>
    <t>2017012659</t>
  </si>
  <si>
    <t>成铠炫</t>
  </si>
  <si>
    <t>2017012676</t>
  </si>
  <si>
    <t>宋烨</t>
  </si>
  <si>
    <t>方东根</t>
  </si>
  <si>
    <t>机化1703</t>
  </si>
  <si>
    <t>2017012794</t>
  </si>
  <si>
    <t>薛亮亮</t>
  </si>
  <si>
    <t>2017012852</t>
  </si>
  <si>
    <t>王悦伟</t>
  </si>
  <si>
    <t>2017012830</t>
  </si>
  <si>
    <t>李荔萍</t>
  </si>
  <si>
    <t>2017012812</t>
  </si>
  <si>
    <t>贺欣</t>
  </si>
  <si>
    <t>2017012835</t>
  </si>
  <si>
    <t>张家威</t>
  </si>
  <si>
    <t>2017012816</t>
  </si>
  <si>
    <t>吴春阳</t>
  </si>
  <si>
    <t>2017012836</t>
  </si>
  <si>
    <t>高继龙</t>
  </si>
  <si>
    <t>2017012819</t>
  </si>
  <si>
    <t>刘骁</t>
  </si>
  <si>
    <t>2017012781</t>
  </si>
  <si>
    <t>梁尹俞</t>
  </si>
  <si>
    <t>2017012829</t>
  </si>
  <si>
    <t>陈旭辉</t>
  </si>
  <si>
    <t>2017012834</t>
  </si>
  <si>
    <t>田力</t>
  </si>
  <si>
    <t>2017012797</t>
  </si>
  <si>
    <t>张鼎</t>
  </si>
  <si>
    <t>2017012867</t>
  </si>
  <si>
    <t>池俊君</t>
  </si>
  <si>
    <t>2017012785</t>
  </si>
  <si>
    <t>马文杰</t>
  </si>
  <si>
    <t>2017012784</t>
  </si>
  <si>
    <t>张靖宇</t>
  </si>
  <si>
    <t>2017012801</t>
  </si>
  <si>
    <t>周才凡</t>
  </si>
  <si>
    <t>2017012557</t>
  </si>
  <si>
    <t>高燕庆</t>
  </si>
  <si>
    <t>2017012856</t>
  </si>
  <si>
    <t>史建兵</t>
  </si>
  <si>
    <t>2017012831</t>
  </si>
  <si>
    <t>杨梦凡</t>
  </si>
  <si>
    <t>2017012857</t>
  </si>
  <si>
    <t>赵东冠</t>
  </si>
  <si>
    <t>2017012865</t>
  </si>
  <si>
    <t>王琛琛</t>
  </si>
  <si>
    <t>2017012854</t>
  </si>
  <si>
    <t>刘亚飞</t>
  </si>
  <si>
    <t>2017012525</t>
  </si>
  <si>
    <t>王龙宁</t>
  </si>
  <si>
    <t>车辆1701</t>
  </si>
  <si>
    <t>2017012645</t>
  </si>
  <si>
    <t>2017012634</t>
  </si>
  <si>
    <t>冷友香</t>
  </si>
  <si>
    <t>2017012556</t>
  </si>
  <si>
    <t>张凯旋</t>
  </si>
  <si>
    <t>2017012616</t>
  </si>
  <si>
    <t>马锦程</t>
  </si>
  <si>
    <t>2017012622</t>
  </si>
  <si>
    <t>成发琳</t>
  </si>
  <si>
    <t>2017012559</t>
  </si>
  <si>
    <t>李旭东</t>
  </si>
  <si>
    <t>2017012613</t>
  </si>
  <si>
    <t>杨子涵</t>
  </si>
  <si>
    <t>2017012594</t>
  </si>
  <si>
    <t>黄思元</t>
  </si>
  <si>
    <t>2017012792</t>
  </si>
  <si>
    <t>龙智</t>
  </si>
  <si>
    <t>2017012592</t>
  </si>
  <si>
    <t>罗士尧</t>
  </si>
  <si>
    <t>2017012598</t>
  </si>
  <si>
    <t>文世聪</t>
  </si>
  <si>
    <t>2017012625</t>
  </si>
  <si>
    <t>李燕南</t>
  </si>
  <si>
    <t>2017012611</t>
  </si>
  <si>
    <t>陈维民</t>
  </si>
  <si>
    <t>2017012663</t>
  </si>
  <si>
    <t>陈娇娇</t>
  </si>
  <si>
    <t>2017012599</t>
  </si>
  <si>
    <t>王瑞阳</t>
  </si>
  <si>
    <t>2017012590</t>
  </si>
  <si>
    <t>龚俊权</t>
  </si>
  <si>
    <t>2017012565</t>
  </si>
  <si>
    <t>李旋</t>
  </si>
  <si>
    <t>2017012629</t>
  </si>
  <si>
    <t>张爱军</t>
  </si>
  <si>
    <t>2017012576</t>
  </si>
  <si>
    <t>曹志君</t>
  </si>
  <si>
    <t>2017012579</t>
  </si>
  <si>
    <t>庄玉乙</t>
  </si>
  <si>
    <t>2017012560</t>
  </si>
  <si>
    <t>全邵卿</t>
  </si>
  <si>
    <t>2017012642</t>
  </si>
  <si>
    <t>刘炫坤</t>
  </si>
  <si>
    <t>2017012821</t>
  </si>
  <si>
    <t>李响</t>
  </si>
  <si>
    <t>2017012520</t>
  </si>
  <si>
    <t>李希嘉</t>
  </si>
  <si>
    <t>2017012597</t>
  </si>
  <si>
    <t>田少磊</t>
  </si>
  <si>
    <t>2017012563</t>
  </si>
  <si>
    <t>曾元</t>
  </si>
  <si>
    <t>2017012602</t>
  </si>
  <si>
    <t>施海晨</t>
  </si>
  <si>
    <t>2017012624</t>
  </si>
  <si>
    <t>任沛文</t>
  </si>
  <si>
    <t>2017012627</t>
  </si>
  <si>
    <t>王惠文</t>
  </si>
  <si>
    <t>陈儒琛</t>
  </si>
  <si>
    <t>车辆1702</t>
  </si>
  <si>
    <t>2017012673</t>
  </si>
  <si>
    <t>闫哲</t>
  </si>
  <si>
    <t>2017012671</t>
  </si>
  <si>
    <t>卫乃硕</t>
  </si>
  <si>
    <t>2017012690</t>
  </si>
  <si>
    <t>车琪</t>
  </si>
  <si>
    <t>2017012725</t>
  </si>
  <si>
    <t>胡宸玮</t>
  </si>
  <si>
    <t>2017012631</t>
  </si>
  <si>
    <t>范彧琦</t>
  </si>
  <si>
    <t>2017012730</t>
  </si>
  <si>
    <t>徐壮壮</t>
  </si>
  <si>
    <t>2017012665</t>
  </si>
  <si>
    <t>李亿豪</t>
  </si>
  <si>
    <t>2016012698</t>
  </si>
  <si>
    <t>曾云</t>
  </si>
  <si>
    <t>2017012674</t>
  </si>
  <si>
    <t>马梦良</t>
  </si>
  <si>
    <t>2017012724</t>
  </si>
  <si>
    <t>谢佳睿</t>
  </si>
  <si>
    <t>2017012669</t>
  </si>
  <si>
    <t>刘俊锋</t>
  </si>
  <si>
    <t>2017012707</t>
  </si>
  <si>
    <t>毛宇轩</t>
  </si>
  <si>
    <t>2017012719</t>
  </si>
  <si>
    <t>霍明祺</t>
  </si>
  <si>
    <t>2017012739</t>
  </si>
  <si>
    <t>罗琮皓</t>
  </si>
  <si>
    <t>2017012715</t>
  </si>
  <si>
    <t>曹佳宇</t>
  </si>
  <si>
    <t>2017012763</t>
  </si>
  <si>
    <t>郭金港</t>
  </si>
  <si>
    <t>2017012692</t>
  </si>
  <si>
    <t>唐新琦</t>
  </si>
  <si>
    <t>2017012670</t>
  </si>
  <si>
    <t>张烁</t>
  </si>
  <si>
    <t>2017012747</t>
  </si>
  <si>
    <t>钟冠文</t>
  </si>
  <si>
    <t>2017012762</t>
  </si>
  <si>
    <t>刘翔</t>
  </si>
  <si>
    <t>2017012718</t>
  </si>
  <si>
    <t>李期慧</t>
  </si>
  <si>
    <t>2017012691</t>
  </si>
  <si>
    <t>陈寒</t>
  </si>
  <si>
    <t>2017012720</t>
  </si>
  <si>
    <t>张志强</t>
  </si>
  <si>
    <t>2017012780</t>
  </si>
  <si>
    <t>李双全</t>
  </si>
  <si>
    <t>2017012711</t>
  </si>
  <si>
    <t>罗增华</t>
  </si>
  <si>
    <t>2017012688</t>
  </si>
  <si>
    <t>陶江晖</t>
  </si>
  <si>
    <t>2017012779</t>
  </si>
  <si>
    <t>宋昱钢</t>
  </si>
  <si>
    <t>2017012716</t>
  </si>
  <si>
    <t>蒲恩旭</t>
  </si>
  <si>
    <t>2017012738</t>
  </si>
  <si>
    <t>张植淇</t>
  </si>
  <si>
    <t>叶永凯</t>
  </si>
  <si>
    <t>电信1801</t>
  </si>
  <si>
    <t>崔蕊艳</t>
  </si>
  <si>
    <t>李慧敏</t>
  </si>
  <si>
    <t>翟雪东</t>
  </si>
  <si>
    <t>徐可可</t>
  </si>
  <si>
    <t>杜兴安</t>
  </si>
  <si>
    <t>蒋澳</t>
  </si>
  <si>
    <t>何梦菲</t>
  </si>
  <si>
    <t>杨瑞鑫</t>
  </si>
  <si>
    <t>吴为双</t>
  </si>
  <si>
    <t>杜新语</t>
  </si>
  <si>
    <t>李尚德</t>
  </si>
  <si>
    <t>马宝玲</t>
  </si>
  <si>
    <t>崔东旭</t>
  </si>
  <si>
    <t>青黎</t>
  </si>
  <si>
    <t>张义明</t>
  </si>
  <si>
    <t>罗洋</t>
  </si>
  <si>
    <t>张兵</t>
  </si>
  <si>
    <t>严宏昊</t>
  </si>
  <si>
    <t>马毓涛</t>
  </si>
  <si>
    <t>李启超</t>
  </si>
  <si>
    <t>黄光伟</t>
  </si>
  <si>
    <t>张明浩</t>
  </si>
  <si>
    <t>陆雨枫</t>
  </si>
  <si>
    <t>郑伟</t>
  </si>
  <si>
    <t>周熠鑫</t>
  </si>
  <si>
    <t>冀磊</t>
  </si>
  <si>
    <t>张帅</t>
  </si>
  <si>
    <t>夏钧煜</t>
  </si>
  <si>
    <t>马婷</t>
  </si>
  <si>
    <t>2018012577</t>
  </si>
  <si>
    <t>张彧玫</t>
  </si>
  <si>
    <t>电信1802</t>
  </si>
  <si>
    <t>2018012564</t>
  </si>
  <si>
    <t>黄文龙</t>
  </si>
  <si>
    <t>2018012576</t>
  </si>
  <si>
    <t>白春雨</t>
  </si>
  <si>
    <t>2018012571</t>
  </si>
  <si>
    <t>戴建龙</t>
  </si>
  <si>
    <t>2018012566</t>
  </si>
  <si>
    <t>罗俊杰</t>
  </si>
  <si>
    <t>2018012579</t>
  </si>
  <si>
    <t>杨玲玲</t>
  </si>
  <si>
    <t>2018012559</t>
  </si>
  <si>
    <t>王辰熙</t>
  </si>
  <si>
    <t>2018012578</t>
  </si>
  <si>
    <t>赵雪洁</t>
  </si>
  <si>
    <t>2018012580</t>
  </si>
  <si>
    <t>桑雪</t>
  </si>
  <si>
    <t>2018012563</t>
  </si>
  <si>
    <t>申鹏</t>
  </si>
  <si>
    <t>韩媛媛</t>
  </si>
  <si>
    <t>2018012561</t>
  </si>
  <si>
    <t>黄泓晔</t>
  </si>
  <si>
    <t>2018012581</t>
  </si>
  <si>
    <t>侯颖慧</t>
  </si>
  <si>
    <t>2018012565</t>
  </si>
  <si>
    <t>邹永霖</t>
  </si>
  <si>
    <t>2018012554</t>
  </si>
  <si>
    <t>黄兴</t>
  </si>
  <si>
    <t>2018012569</t>
  </si>
  <si>
    <t>石梓淇</t>
  </si>
  <si>
    <t>2018012557</t>
  </si>
  <si>
    <t>王振</t>
  </si>
  <si>
    <t>2018012574</t>
  </si>
  <si>
    <t>胡庆庆</t>
  </si>
  <si>
    <t>2018012558</t>
  </si>
  <si>
    <t>付新阳</t>
  </si>
  <si>
    <t>2018012560</t>
  </si>
  <si>
    <t>张瀚文</t>
  </si>
  <si>
    <t>2018012568</t>
  </si>
  <si>
    <t>孙万钧</t>
  </si>
  <si>
    <t>2018012575</t>
  </si>
  <si>
    <t>韦鑫欣</t>
  </si>
  <si>
    <t>2018012572</t>
  </si>
  <si>
    <t>郝雨松</t>
  </si>
  <si>
    <t>2018012570</t>
  </si>
  <si>
    <t>井泽桐</t>
  </si>
  <si>
    <t>2018012562</t>
  </si>
  <si>
    <t>陈泊中</t>
  </si>
  <si>
    <t>胡东旭</t>
  </si>
  <si>
    <t>岳宇恒</t>
  </si>
  <si>
    <t>2018012555</t>
  </si>
  <si>
    <t>官飞</t>
  </si>
  <si>
    <t>2018012567</t>
  </si>
  <si>
    <t>马晋</t>
  </si>
  <si>
    <t>2018012556</t>
  </si>
  <si>
    <t>于文龙</t>
  </si>
  <si>
    <t>2018012553</t>
  </si>
  <si>
    <t>王中禹</t>
  </si>
  <si>
    <t>张昌镐</t>
  </si>
  <si>
    <t>机制1801</t>
  </si>
  <si>
    <t>许兴时</t>
  </si>
  <si>
    <t>郭钰琪</t>
  </si>
  <si>
    <t>王瑞浩</t>
  </si>
  <si>
    <t>肖雨萌</t>
  </si>
  <si>
    <t>郑洁</t>
  </si>
  <si>
    <t>陈春堃</t>
  </si>
  <si>
    <t>贺泉</t>
  </si>
  <si>
    <t>杨沛佶</t>
  </si>
  <si>
    <t>蒋龙龙</t>
  </si>
  <si>
    <t>朱韬</t>
  </si>
  <si>
    <t>刘杰</t>
  </si>
  <si>
    <t>王起龙</t>
  </si>
  <si>
    <t>仵明太</t>
  </si>
  <si>
    <t>蒋俊哲</t>
  </si>
  <si>
    <t>贾金波</t>
  </si>
  <si>
    <t>王益雄</t>
  </si>
  <si>
    <t>刘健</t>
  </si>
  <si>
    <t>张祥</t>
  </si>
  <si>
    <t>高雨田</t>
  </si>
  <si>
    <t>夏为伟</t>
  </si>
  <si>
    <t>周创业</t>
  </si>
  <si>
    <t>侯宗吉</t>
  </si>
  <si>
    <t>裴园政</t>
  </si>
  <si>
    <t>孙志成</t>
  </si>
  <si>
    <t>苏瀚洋</t>
  </si>
  <si>
    <t>王浩然</t>
  </si>
  <si>
    <t>罗涵锟</t>
  </si>
  <si>
    <t>王慧坤</t>
  </si>
  <si>
    <t>左宏宇</t>
  </si>
  <si>
    <t>杨承霖</t>
  </si>
  <si>
    <t>机制1802</t>
  </si>
  <si>
    <t>陈锡越</t>
  </si>
  <si>
    <t>钱全全</t>
  </si>
  <si>
    <t>郑俊杰</t>
  </si>
  <si>
    <t>王涛</t>
  </si>
  <si>
    <t>李泽璇</t>
  </si>
  <si>
    <t>刘凯祺</t>
  </si>
  <si>
    <t>王霆伟</t>
  </si>
  <si>
    <t>王豪</t>
  </si>
  <si>
    <t>关其锋</t>
  </si>
  <si>
    <t>石继源</t>
  </si>
  <si>
    <t>潘达宇</t>
  </si>
  <si>
    <t>杨昊</t>
  </si>
  <si>
    <t>孙欣</t>
  </si>
  <si>
    <t>曹晋溶</t>
  </si>
  <si>
    <t>马旭东</t>
  </si>
  <si>
    <t>高昕亮</t>
  </si>
  <si>
    <t>徐克诚</t>
  </si>
  <si>
    <t>马雨</t>
  </si>
  <si>
    <t>赵倩</t>
  </si>
  <si>
    <t>何佳俊</t>
  </si>
  <si>
    <t>蒙航</t>
  </si>
  <si>
    <t>马旭</t>
  </si>
  <si>
    <t>周林凡</t>
  </si>
  <si>
    <t>李森</t>
  </si>
  <si>
    <t>王盛霖</t>
  </si>
  <si>
    <t>徐哲哲</t>
  </si>
  <si>
    <t>黄宗敏</t>
  </si>
  <si>
    <t>邓强</t>
  </si>
  <si>
    <t>机制1803</t>
  </si>
  <si>
    <t>杜超</t>
  </si>
  <si>
    <t>张思豪</t>
  </si>
  <si>
    <t>王友桥</t>
  </si>
  <si>
    <t>苑久洋</t>
  </si>
  <si>
    <t>邱文曦</t>
  </si>
  <si>
    <t>王晟东</t>
  </si>
  <si>
    <t>王玉婷</t>
  </si>
  <si>
    <t>朱鹏飞</t>
  </si>
  <si>
    <t>王虎伟</t>
  </si>
  <si>
    <t>桑云飞</t>
  </si>
  <si>
    <t>朱子昂</t>
  </si>
  <si>
    <t>张丹晴</t>
  </si>
  <si>
    <t>唐力</t>
  </si>
  <si>
    <t>柴志伟</t>
  </si>
  <si>
    <t>张健</t>
  </si>
  <si>
    <t>刘培荣</t>
  </si>
  <si>
    <t>王科杰</t>
  </si>
  <si>
    <t>刘玉强</t>
  </si>
  <si>
    <t>陈晗昭</t>
  </si>
  <si>
    <t>申天山</t>
  </si>
  <si>
    <t>陶龙伟</t>
  </si>
  <si>
    <t>吕紫旭</t>
  </si>
  <si>
    <t>张铁申</t>
  </si>
  <si>
    <t>刘爽</t>
  </si>
  <si>
    <t>郭佳豪</t>
  </si>
  <si>
    <t>高凯凯</t>
  </si>
  <si>
    <t>李宗霖</t>
  </si>
  <si>
    <t>赵伟</t>
  </si>
  <si>
    <t>刘修正</t>
  </si>
  <si>
    <t>程一恒</t>
  </si>
  <si>
    <t>李怡</t>
  </si>
  <si>
    <t>机制1804</t>
  </si>
  <si>
    <t>胡占领</t>
  </si>
  <si>
    <t>王择一</t>
  </si>
  <si>
    <t>欧亚通</t>
  </si>
  <si>
    <t>宫雪玲</t>
  </si>
  <si>
    <t>赵立江</t>
  </si>
  <si>
    <t>刘波希</t>
  </si>
  <si>
    <t>吕乾悦</t>
  </si>
  <si>
    <t>苏欣</t>
  </si>
  <si>
    <t>韩东泽</t>
  </si>
  <si>
    <t>杜龙宇</t>
  </si>
  <si>
    <t>焦陶伟</t>
  </si>
  <si>
    <t>李晔</t>
  </si>
  <si>
    <t>2017012862</t>
  </si>
  <si>
    <t>孙子懿</t>
  </si>
  <si>
    <t>李明卓</t>
  </si>
  <si>
    <t>史明伟</t>
  </si>
  <si>
    <t>刘芳兴</t>
  </si>
  <si>
    <t>贾炯龙</t>
  </si>
  <si>
    <t>杨岳龙</t>
  </si>
  <si>
    <t>黄耀宗</t>
  </si>
  <si>
    <t>王怡哲</t>
  </si>
  <si>
    <t>李腾飞</t>
  </si>
  <si>
    <t>贺祺钊</t>
  </si>
  <si>
    <t>王一帆</t>
  </si>
  <si>
    <t>邱新宇</t>
  </si>
  <si>
    <t>刘宁</t>
  </si>
  <si>
    <t>徐飞</t>
  </si>
  <si>
    <t>朱亚飞</t>
  </si>
  <si>
    <t>耿兆旭</t>
  </si>
  <si>
    <t>林浩然</t>
  </si>
  <si>
    <t>韩萌昊</t>
  </si>
  <si>
    <t>2017012863</t>
  </si>
  <si>
    <t>刘培森</t>
  </si>
  <si>
    <t>江晗慧</t>
  </si>
  <si>
    <t>机电1801</t>
  </si>
  <si>
    <t>周志强</t>
  </si>
  <si>
    <t>刘益铭</t>
  </si>
  <si>
    <t>王彤</t>
  </si>
  <si>
    <t>陈池</t>
  </si>
  <si>
    <t>刘星</t>
  </si>
  <si>
    <t>卢毓龙</t>
  </si>
  <si>
    <t>闫云才</t>
  </si>
  <si>
    <t>李童越</t>
  </si>
  <si>
    <t>唐淋</t>
  </si>
  <si>
    <t>姜裕阳</t>
  </si>
  <si>
    <t>潘金金</t>
  </si>
  <si>
    <t>荆旭东</t>
  </si>
  <si>
    <t>邢子洋</t>
  </si>
  <si>
    <t>秦云飞</t>
  </si>
  <si>
    <t>王腾飞</t>
  </si>
  <si>
    <t>侯世龙</t>
  </si>
  <si>
    <t>卫娇娇</t>
  </si>
  <si>
    <t>吴审言</t>
  </si>
  <si>
    <t>徐洛</t>
  </si>
  <si>
    <t>李凯</t>
  </si>
  <si>
    <t>申瑞杨</t>
  </si>
  <si>
    <t>胡芊芊</t>
  </si>
  <si>
    <t>黄仕炎</t>
  </si>
  <si>
    <t>陈俊霖</t>
  </si>
  <si>
    <t>宋博文</t>
  </si>
  <si>
    <t>陈炼</t>
  </si>
  <si>
    <t>刘祥森</t>
  </si>
  <si>
    <t>2018012892</t>
  </si>
  <si>
    <t>武家豪</t>
  </si>
  <si>
    <t>机电1802</t>
  </si>
  <si>
    <t>2018012909</t>
  </si>
  <si>
    <t>崔玙璠</t>
  </si>
  <si>
    <t>2018012928</t>
  </si>
  <si>
    <t>应博宇</t>
  </si>
  <si>
    <t>2018012590</t>
  </si>
  <si>
    <t>王强</t>
  </si>
  <si>
    <t>2018012589</t>
  </si>
  <si>
    <t>魏子渊</t>
  </si>
  <si>
    <t>2018012624</t>
  </si>
  <si>
    <t>解正雄</t>
  </si>
  <si>
    <t>2018012799</t>
  </si>
  <si>
    <t>张岳</t>
  </si>
  <si>
    <t>2018012678</t>
  </si>
  <si>
    <t>2018012815</t>
  </si>
  <si>
    <t>沈延</t>
  </si>
  <si>
    <t>2018012811</t>
  </si>
  <si>
    <t>郭涛</t>
  </si>
  <si>
    <t>2018012760</t>
  </si>
  <si>
    <t>田宇飞</t>
  </si>
  <si>
    <t>2018012880</t>
  </si>
  <si>
    <t>冯皓月</t>
  </si>
  <si>
    <t>2018012671</t>
  </si>
  <si>
    <t>徐镜评</t>
  </si>
  <si>
    <t>2018012800</t>
  </si>
  <si>
    <t>曹逸豪</t>
  </si>
  <si>
    <t>2018012746</t>
  </si>
  <si>
    <t>丁能顺</t>
  </si>
  <si>
    <t>2018012634</t>
  </si>
  <si>
    <t>党浩杰</t>
  </si>
  <si>
    <t>2018012679</t>
  </si>
  <si>
    <t>朱波</t>
  </si>
  <si>
    <t>2018012936</t>
  </si>
  <si>
    <t>何泽</t>
  </si>
  <si>
    <t>2018012593</t>
  </si>
  <si>
    <t>杨长江</t>
  </si>
  <si>
    <t>2018012856</t>
  </si>
  <si>
    <t>韩腾飞</t>
  </si>
  <si>
    <t>2018012920</t>
  </si>
  <si>
    <t>李赛一</t>
  </si>
  <si>
    <t>2018012917</t>
  </si>
  <si>
    <t>王海鹏</t>
  </si>
  <si>
    <t>2018012627</t>
  </si>
  <si>
    <t>韦瑞扬</t>
  </si>
  <si>
    <t>2018012888</t>
  </si>
  <si>
    <t>袁宏民</t>
  </si>
  <si>
    <t>2018012615</t>
  </si>
  <si>
    <t>夏永彬</t>
  </si>
  <si>
    <t>2018012751</t>
  </si>
  <si>
    <t>谭仁宁</t>
  </si>
  <si>
    <t>2018012852</t>
  </si>
  <si>
    <t>白闪闪</t>
  </si>
  <si>
    <t>2018012921</t>
  </si>
  <si>
    <t>于梓轩</t>
  </si>
  <si>
    <t>2018012933</t>
  </si>
  <si>
    <t>薄凌龙</t>
  </si>
  <si>
    <t>2018012849</t>
  </si>
  <si>
    <t>王佟</t>
  </si>
  <si>
    <t>2018012638</t>
  </si>
  <si>
    <t>王海俊</t>
  </si>
  <si>
    <t>机电1803</t>
  </si>
  <si>
    <t>2018012891</t>
  </si>
  <si>
    <t>2018012935</t>
  </si>
  <si>
    <t>周逸博</t>
  </si>
  <si>
    <t>2018012833</t>
  </si>
  <si>
    <t>钟定军</t>
  </si>
  <si>
    <t>2018012757</t>
  </si>
  <si>
    <t>赵鹏</t>
  </si>
  <si>
    <t>2018012734</t>
  </si>
  <si>
    <t>薄必成</t>
  </si>
  <si>
    <t>2018012670</t>
  </si>
  <si>
    <t>马舒君</t>
  </si>
  <si>
    <t>2018012897</t>
  </si>
  <si>
    <t>代梦航</t>
  </si>
  <si>
    <t>2018012792</t>
  </si>
  <si>
    <t>武孟城</t>
  </si>
  <si>
    <t>2018012934</t>
  </si>
  <si>
    <t>田清吉</t>
  </si>
  <si>
    <t>2018012821</t>
  </si>
  <si>
    <t>胡玉杰</t>
  </si>
  <si>
    <t>2018012941</t>
  </si>
  <si>
    <t>罗家宁</t>
  </si>
  <si>
    <t>2018012584</t>
  </si>
  <si>
    <t>王旺</t>
  </si>
  <si>
    <t>2018012619</t>
  </si>
  <si>
    <t>王文卓</t>
  </si>
  <si>
    <t>2018012649</t>
  </si>
  <si>
    <t>吴奇龙</t>
  </si>
  <si>
    <t>2018012828</t>
  </si>
  <si>
    <t>张海涛</t>
  </si>
  <si>
    <t>2018012720</t>
  </si>
  <si>
    <t>张子健</t>
  </si>
  <si>
    <t>2018012763</t>
  </si>
  <si>
    <t>曾冰翔</t>
  </si>
  <si>
    <t>2018012816</t>
  </si>
  <si>
    <t>逄雨鑫</t>
  </si>
  <si>
    <t>2018012847</t>
  </si>
  <si>
    <t>马东辉</t>
  </si>
  <si>
    <t>2018012774</t>
  </si>
  <si>
    <t>代康</t>
  </si>
  <si>
    <t>2018012836</t>
  </si>
  <si>
    <t>付辉</t>
  </si>
  <si>
    <t>2018012835</t>
  </si>
  <si>
    <t>陈志成</t>
  </si>
  <si>
    <t>2018012682</t>
  </si>
  <si>
    <t>李俊龙</t>
  </si>
  <si>
    <t>2018012674</t>
  </si>
  <si>
    <t>王毅然</t>
  </si>
  <si>
    <t>2018012803</t>
  </si>
  <si>
    <t>胡昊男</t>
  </si>
  <si>
    <t>2018012669</t>
  </si>
  <si>
    <t>吴旭彤</t>
  </si>
  <si>
    <t>2018012938</t>
  </si>
  <si>
    <t>焦昊</t>
  </si>
  <si>
    <t>2018012614</t>
  </si>
  <si>
    <t>李海宏</t>
  </si>
  <si>
    <t>机化1801</t>
  </si>
  <si>
    <t>2018012687</t>
  </si>
  <si>
    <t>胡星</t>
  </si>
  <si>
    <t>2018012643</t>
  </si>
  <si>
    <t>李志星</t>
  </si>
  <si>
    <t>2018012911</t>
  </si>
  <si>
    <t>李青鸾</t>
  </si>
  <si>
    <t>2018012697</t>
  </si>
  <si>
    <t>孙玉龙</t>
  </si>
  <si>
    <t>2018012777</t>
  </si>
  <si>
    <t>王午辰</t>
  </si>
  <si>
    <t>2018012641</t>
  </si>
  <si>
    <t>李景文</t>
  </si>
  <si>
    <t>2018012796</t>
  </si>
  <si>
    <t>许翔虎</t>
  </si>
  <si>
    <t>2018012672</t>
  </si>
  <si>
    <t>郑美玲</t>
  </si>
  <si>
    <t>2018012700</t>
  </si>
  <si>
    <t>田芊芊</t>
  </si>
  <si>
    <t>2018012794</t>
  </si>
  <si>
    <t>王晨洋</t>
  </si>
  <si>
    <t>2018012603</t>
  </si>
  <si>
    <t>董一鸣</t>
  </si>
  <si>
    <t>2018012826</t>
  </si>
  <si>
    <t>禅久毅</t>
  </si>
  <si>
    <t>2018012664</t>
  </si>
  <si>
    <t>庞浩然</t>
  </si>
  <si>
    <t>2018012806</t>
  </si>
  <si>
    <t>李坤隆</t>
  </si>
  <si>
    <t>2018012680</t>
  </si>
  <si>
    <t>曾一鸣</t>
  </si>
  <si>
    <t>2018012724</t>
  </si>
  <si>
    <t>顾原冰</t>
  </si>
  <si>
    <t>2018012927</t>
  </si>
  <si>
    <t>李嘉豪</t>
  </si>
  <si>
    <t>2018012860</t>
  </si>
  <si>
    <t>王昊彬</t>
  </si>
  <si>
    <t>2018012718</t>
  </si>
  <si>
    <t>肖玉龙</t>
  </si>
  <si>
    <t>2018012594</t>
  </si>
  <si>
    <t>刘营昌</t>
  </si>
  <si>
    <t>2018012857</t>
  </si>
  <si>
    <t>刘晨</t>
  </si>
  <si>
    <t>孟泽江</t>
  </si>
  <si>
    <t>机化1802</t>
  </si>
  <si>
    <t>彭钰</t>
  </si>
  <si>
    <t>苏景毅</t>
  </si>
  <si>
    <t>吴泽明</t>
  </si>
  <si>
    <t>任鹏</t>
  </si>
  <si>
    <t>杨鹏琨</t>
  </si>
  <si>
    <t>王明刚</t>
  </si>
  <si>
    <t>王民舟</t>
  </si>
  <si>
    <t>加祥</t>
  </si>
  <si>
    <t>丁金亮</t>
  </si>
  <si>
    <t>刘飞</t>
  </si>
  <si>
    <t>田润怡</t>
  </si>
  <si>
    <t>胡斌</t>
  </si>
  <si>
    <t>孙名洋</t>
  </si>
  <si>
    <t>徐文龙</t>
  </si>
  <si>
    <t>玉健鸿</t>
  </si>
  <si>
    <t>郭铭翱</t>
  </si>
  <si>
    <t>李真</t>
  </si>
  <si>
    <t>门旭东</t>
  </si>
  <si>
    <t>胡锡奎</t>
  </si>
  <si>
    <t>宋万</t>
  </si>
  <si>
    <t>黄汉锋</t>
  </si>
  <si>
    <t>李创</t>
  </si>
  <si>
    <t>常军强</t>
  </si>
  <si>
    <t>杜慧哲</t>
  </si>
  <si>
    <t>2018012837</t>
  </si>
  <si>
    <t>王进铎</t>
  </si>
  <si>
    <t>机化1803</t>
  </si>
  <si>
    <t>2018012691</t>
  </si>
  <si>
    <t>赵文瑞</t>
  </si>
  <si>
    <t>2018012873</t>
  </si>
  <si>
    <t>张毅荣</t>
  </si>
  <si>
    <t>2018012706</t>
  </si>
  <si>
    <t>刘旭晖</t>
  </si>
  <si>
    <t>2018012668</t>
  </si>
  <si>
    <t>张宇洋</t>
  </si>
  <si>
    <t>2018012830</t>
  </si>
  <si>
    <t>冯添</t>
  </si>
  <si>
    <t>2018012876</t>
  </si>
  <si>
    <t>宫志超</t>
  </si>
  <si>
    <t>2018012834</t>
  </si>
  <si>
    <t>陈平</t>
  </si>
  <si>
    <t>2018012903</t>
  </si>
  <si>
    <t>董星宇</t>
  </si>
  <si>
    <t>2018012617</t>
  </si>
  <si>
    <t>辛刚</t>
  </si>
  <si>
    <t>2018012798</t>
  </si>
  <si>
    <t>王禹凇</t>
  </si>
  <si>
    <t>2018012783</t>
  </si>
  <si>
    <t>李海宇</t>
  </si>
  <si>
    <t>2018012916</t>
  </si>
  <si>
    <t>李超源</t>
  </si>
  <si>
    <t>2018012779</t>
  </si>
  <si>
    <t>朱文杰</t>
  </si>
  <si>
    <t>2018012874</t>
  </si>
  <si>
    <t>陈志文</t>
  </si>
  <si>
    <t>2018012597</t>
  </si>
  <si>
    <t>邹煜豪</t>
  </si>
  <si>
    <t>2018012728</t>
  </si>
  <si>
    <t>王泺</t>
  </si>
  <si>
    <t>2018012681</t>
  </si>
  <si>
    <t>白勇奇</t>
  </si>
  <si>
    <t>2018012854</t>
  </si>
  <si>
    <t>张凯</t>
  </si>
  <si>
    <t>2018012613</t>
  </si>
  <si>
    <t>2018012865</t>
  </si>
  <si>
    <t>李洪佩</t>
  </si>
  <si>
    <t>2018012736</t>
  </si>
  <si>
    <t>贾成杰</t>
  </si>
  <si>
    <t>2018012866</t>
  </si>
  <si>
    <t>高海阔</t>
  </si>
  <si>
    <t>2018012795</t>
  </si>
  <si>
    <t>侯文发</t>
  </si>
  <si>
    <t>2017012795</t>
  </si>
  <si>
    <t>刘阳</t>
  </si>
  <si>
    <t>2018012762</t>
  </si>
  <si>
    <t>何炳英</t>
  </si>
  <si>
    <t>2018012730</t>
  </si>
  <si>
    <t>谷晓彤</t>
  </si>
  <si>
    <t>车辆1801</t>
  </si>
  <si>
    <t>2018012924</t>
  </si>
  <si>
    <t>戴佳燚</t>
  </si>
  <si>
    <t>2018012726</t>
  </si>
  <si>
    <t>高德顺</t>
  </si>
  <si>
    <t>2018012761</t>
  </si>
  <si>
    <t>孙晋</t>
  </si>
  <si>
    <t>2018012829</t>
  </si>
  <si>
    <t>敦泽峰</t>
  </si>
  <si>
    <t>2018012878</t>
  </si>
  <si>
    <t>周佳奇</t>
  </si>
  <si>
    <t>2018012864</t>
  </si>
  <si>
    <t>徐磊</t>
  </si>
  <si>
    <t>2018012841</t>
  </si>
  <si>
    <t>李梓强</t>
  </si>
  <si>
    <t>2018012701</t>
  </si>
  <si>
    <t>苏悦</t>
  </si>
  <si>
    <t>2018012787</t>
  </si>
  <si>
    <t>赵遵龙</t>
  </si>
  <si>
    <t>2018012655</t>
  </si>
  <si>
    <t>贾云凯</t>
  </si>
  <si>
    <t>2018012768</t>
  </si>
  <si>
    <t>马文辉</t>
  </si>
  <si>
    <t>2018012788</t>
  </si>
  <si>
    <t>陈柯铭</t>
  </si>
  <si>
    <t>2018012770</t>
  </si>
  <si>
    <t>张桐</t>
  </si>
  <si>
    <t>2018012818</t>
  </si>
  <si>
    <t>杨镇领</t>
  </si>
  <si>
    <t>2018012840</t>
  </si>
  <si>
    <t>胡春利</t>
  </si>
  <si>
    <t>2018012684</t>
  </si>
  <si>
    <t>张兰峰</t>
  </si>
  <si>
    <t>2018012748</t>
  </si>
  <si>
    <t>黄荣杰</t>
  </si>
  <si>
    <t>2018012739</t>
  </si>
  <si>
    <t>刘博健</t>
  </si>
  <si>
    <t>2018012740</t>
  </si>
  <si>
    <t>郝同舟</t>
  </si>
  <si>
    <t>2018012654</t>
  </si>
  <si>
    <t>刘毅</t>
  </si>
  <si>
    <t>2018012842</t>
  </si>
  <si>
    <t>张南</t>
  </si>
  <si>
    <t>2018012656</t>
  </si>
  <si>
    <t>陈龙寿</t>
  </si>
  <si>
    <t>2018012884</t>
  </si>
  <si>
    <t>石伟强</t>
  </si>
  <si>
    <t>2018012782</t>
  </si>
  <si>
    <t>李国龙</t>
  </si>
  <si>
    <t>2018012735</t>
  </si>
  <si>
    <t>李再玺</t>
  </si>
  <si>
    <t>2018012653</t>
  </si>
  <si>
    <t>石飞天</t>
  </si>
  <si>
    <t>2018012749</t>
  </si>
  <si>
    <t>陈奕锟</t>
  </si>
  <si>
    <t>2017012717</t>
  </si>
  <si>
    <t>李白涛</t>
  </si>
  <si>
    <t>2018011340</t>
  </si>
  <si>
    <t>刘文长</t>
  </si>
  <si>
    <t>2018012686</t>
  </si>
  <si>
    <t>李黄龙</t>
  </si>
  <si>
    <t>伍景涛</t>
  </si>
  <si>
    <t>车辆1802</t>
  </si>
  <si>
    <t>张天祥</t>
  </si>
  <si>
    <t>罗岩青</t>
  </si>
  <si>
    <t>刘奕坤</t>
  </si>
  <si>
    <t>刘泽</t>
  </si>
  <si>
    <t>孟晓宇</t>
  </si>
  <si>
    <t>王东池</t>
  </si>
  <si>
    <t>曹晓明</t>
  </si>
  <si>
    <t>黄菲菲</t>
  </si>
  <si>
    <t>唐元龙</t>
  </si>
  <si>
    <t>苏逢春</t>
  </si>
  <si>
    <t>赵雄哲</t>
  </si>
  <si>
    <t>李仕凯</t>
  </si>
  <si>
    <t>徐洲</t>
  </si>
  <si>
    <t>张昕雨</t>
  </si>
  <si>
    <t>赵轩</t>
  </si>
  <si>
    <t>王佳璇</t>
  </si>
  <si>
    <t>李振瑜</t>
  </si>
  <si>
    <t>周文祥</t>
  </si>
  <si>
    <t>路城</t>
  </si>
  <si>
    <t>石虎</t>
  </si>
  <si>
    <t>李波</t>
  </si>
  <si>
    <t>张时勐</t>
  </si>
  <si>
    <t>关子俊</t>
  </si>
  <si>
    <t>杜轩</t>
  </si>
  <si>
    <t>王伟斌</t>
  </si>
  <si>
    <t>张国强</t>
  </si>
  <si>
    <t>马晨博</t>
  </si>
  <si>
    <t>王鹤颖</t>
  </si>
  <si>
    <t>电信1901班</t>
  </si>
  <si>
    <t>雒鹏鑫</t>
  </si>
  <si>
    <t>秦泽倩</t>
  </si>
  <si>
    <t>耿明阳</t>
  </si>
  <si>
    <t>邓洪兴</t>
  </si>
  <si>
    <t>赵嘉豪</t>
  </si>
  <si>
    <t>李鸣宇</t>
  </si>
  <si>
    <t>王玉超</t>
  </si>
  <si>
    <t>吴宇航</t>
  </si>
  <si>
    <t>宁承琛</t>
  </si>
  <si>
    <t>董雁凯</t>
  </si>
  <si>
    <t>王哲禹</t>
  </si>
  <si>
    <t>王一真</t>
  </si>
  <si>
    <t>王婧</t>
  </si>
  <si>
    <t>邢为</t>
  </si>
  <si>
    <t>刘欢</t>
  </si>
  <si>
    <t>周子奥</t>
  </si>
  <si>
    <t>吴与同</t>
  </si>
  <si>
    <t>闫浩泽</t>
  </si>
  <si>
    <t>崔翔宇</t>
  </si>
  <si>
    <t>陈鹏</t>
  </si>
  <si>
    <t>张玉玺</t>
  </si>
  <si>
    <t>王智锐</t>
  </si>
  <si>
    <t>朱富强</t>
  </si>
  <si>
    <t>刘博强</t>
  </si>
  <si>
    <t>李博梾</t>
  </si>
  <si>
    <t>姚晓勉</t>
  </si>
  <si>
    <t>张克凡</t>
  </si>
  <si>
    <t>林师洋</t>
  </si>
  <si>
    <t>孙李</t>
  </si>
  <si>
    <t>于中睿</t>
  </si>
  <si>
    <t>王津</t>
  </si>
  <si>
    <t>电信1902班</t>
  </si>
  <si>
    <t>陈阳</t>
  </si>
  <si>
    <t>王亚男</t>
  </si>
  <si>
    <t>李寒菲</t>
  </si>
  <si>
    <t>郭坪彧</t>
  </si>
  <si>
    <t>王析羽</t>
  </si>
  <si>
    <t>董思意</t>
  </si>
  <si>
    <t>史婉晴</t>
  </si>
  <si>
    <t>韩兆</t>
  </si>
  <si>
    <t>庞宇杰</t>
  </si>
  <si>
    <t>万晓鹏</t>
  </si>
  <si>
    <t>王浪</t>
  </si>
  <si>
    <t>王梦琦</t>
  </si>
  <si>
    <t>周炎坤</t>
  </si>
  <si>
    <t>刘登</t>
  </si>
  <si>
    <t>裴首豪</t>
  </si>
  <si>
    <t>胡昕驰</t>
  </si>
  <si>
    <t>王一晖</t>
  </si>
  <si>
    <t>王俊喆</t>
  </si>
  <si>
    <t>张泽辉</t>
  </si>
  <si>
    <t>马宇帆</t>
  </si>
  <si>
    <t>梁海涛</t>
  </si>
  <si>
    <t>秦敬一</t>
  </si>
  <si>
    <t>赵笑乾</t>
  </si>
  <si>
    <t>吴立平</t>
  </si>
  <si>
    <t>曹行行</t>
  </si>
  <si>
    <t>高志龙</t>
  </si>
  <si>
    <t>龚美静</t>
  </si>
  <si>
    <t>李梓辰</t>
  </si>
  <si>
    <t>苟成林</t>
  </si>
  <si>
    <t>机械1901班</t>
  </si>
  <si>
    <t>练家跃</t>
  </si>
  <si>
    <t>于子桐</t>
  </si>
  <si>
    <t>刘姝楠</t>
  </si>
  <si>
    <t>吕世春</t>
  </si>
  <si>
    <t>郑翔依</t>
  </si>
  <si>
    <t>史思嘉</t>
  </si>
  <si>
    <t>王德旭</t>
  </si>
  <si>
    <t>陈泽西</t>
  </si>
  <si>
    <t>李允聪</t>
  </si>
  <si>
    <t>苟立</t>
  </si>
  <si>
    <t>吴珂琦</t>
  </si>
  <si>
    <t>高彦赟</t>
  </si>
  <si>
    <t>胡尧</t>
  </si>
  <si>
    <t>王云翼</t>
  </si>
  <si>
    <t>赵川西</t>
  </si>
  <si>
    <t>王添垚</t>
  </si>
  <si>
    <t>王宜梵</t>
  </si>
  <si>
    <t>梁浩</t>
  </si>
  <si>
    <t>李相辉</t>
  </si>
  <si>
    <t>黎宇</t>
  </si>
  <si>
    <t>张义哲</t>
  </si>
  <si>
    <t>雍启元</t>
  </si>
  <si>
    <t>何桂林</t>
  </si>
  <si>
    <t>张文祥</t>
  </si>
  <si>
    <t>许济福</t>
  </si>
  <si>
    <t>沙昊南</t>
  </si>
  <si>
    <t>陆军建</t>
  </si>
  <si>
    <t>倪博</t>
  </si>
  <si>
    <t>机械1902班</t>
  </si>
  <si>
    <t>檀祎</t>
  </si>
  <si>
    <t>霍雨佳</t>
  </si>
  <si>
    <t>黄春雨</t>
  </si>
  <si>
    <t>高晨雪</t>
  </si>
  <si>
    <t>赵硕</t>
  </si>
  <si>
    <t>杨瑞麒</t>
  </si>
  <si>
    <t>李瑞凯</t>
  </si>
  <si>
    <t>刘可飞</t>
  </si>
  <si>
    <t>李卫国</t>
  </si>
  <si>
    <t>贾子龙</t>
  </si>
  <si>
    <t>陈天</t>
  </si>
  <si>
    <t>王林</t>
  </si>
  <si>
    <t>张思攀</t>
  </si>
  <si>
    <t>马金铖</t>
  </si>
  <si>
    <t>相嘉伟</t>
  </si>
  <si>
    <t>沈宇昂</t>
  </si>
  <si>
    <t>王坤荣</t>
  </si>
  <si>
    <t>房子渊</t>
  </si>
  <si>
    <t>黄光华</t>
  </si>
  <si>
    <t>朱本超</t>
  </si>
  <si>
    <t>白亚军</t>
  </si>
  <si>
    <t>赵家沐阳</t>
  </si>
  <si>
    <t>崔家玮</t>
  </si>
  <si>
    <t>武哲源</t>
  </si>
  <si>
    <t>丁杨</t>
  </si>
  <si>
    <t>赵海林</t>
  </si>
  <si>
    <t>杨诚</t>
  </si>
  <si>
    <t>晁博禹</t>
  </si>
  <si>
    <t>李延超</t>
  </si>
  <si>
    <t>徐元成</t>
  </si>
  <si>
    <t>机械1903班</t>
  </si>
  <si>
    <t>万镒玮</t>
  </si>
  <si>
    <t>张天源</t>
  </si>
  <si>
    <t>王毓彬</t>
  </si>
  <si>
    <t>张梦影</t>
  </si>
  <si>
    <t>李治</t>
  </si>
  <si>
    <t>段乃炜</t>
  </si>
  <si>
    <t>李川奇</t>
  </si>
  <si>
    <t>林泽钦</t>
  </si>
  <si>
    <t>权瑞军</t>
  </si>
  <si>
    <t>丁聪玉</t>
  </si>
  <si>
    <t>段钰婷</t>
  </si>
  <si>
    <t>胡子安</t>
  </si>
  <si>
    <t>党玉宝</t>
  </si>
  <si>
    <t>王嘉耀</t>
  </si>
  <si>
    <t>张童</t>
  </si>
  <si>
    <t>高健德</t>
  </si>
  <si>
    <t>糜佳豪</t>
  </si>
  <si>
    <t>同欢</t>
  </si>
  <si>
    <t>金鹏林</t>
  </si>
  <si>
    <t>张宇轩</t>
  </si>
  <si>
    <t>何逸飞</t>
  </si>
  <si>
    <t>薛磊磊</t>
  </si>
  <si>
    <t>刘至晟</t>
  </si>
  <si>
    <t>马子辰</t>
  </si>
  <si>
    <t>王永刚</t>
  </si>
  <si>
    <t>郑石壮</t>
  </si>
  <si>
    <t>柴梦伟</t>
  </si>
  <si>
    <t>马子跃</t>
  </si>
  <si>
    <t>叶冰慧</t>
  </si>
  <si>
    <t>机械1904班</t>
  </si>
  <si>
    <t>郭子啸</t>
  </si>
  <si>
    <t>陈家越</t>
  </si>
  <si>
    <t>豆一博</t>
  </si>
  <si>
    <t>高雪彬</t>
  </si>
  <si>
    <t>许克波</t>
  </si>
  <si>
    <t>高雪</t>
  </si>
  <si>
    <t>卜尉航</t>
  </si>
  <si>
    <t>黄晨</t>
  </si>
  <si>
    <t>王东亮</t>
  </si>
  <si>
    <t>谢存</t>
  </si>
  <si>
    <t>楚舒龙</t>
  </si>
  <si>
    <t>陈启航</t>
  </si>
  <si>
    <t>隋欣宇</t>
  </si>
  <si>
    <t>弓寒冬</t>
  </si>
  <si>
    <t>孙久坤</t>
  </si>
  <si>
    <t>廖思权</t>
  </si>
  <si>
    <t>吴富乐</t>
  </si>
  <si>
    <t>王红亮</t>
  </si>
  <si>
    <t>夏泽坤</t>
  </si>
  <si>
    <t>刘伟</t>
  </si>
  <si>
    <t>谢恺元</t>
  </si>
  <si>
    <t>李晨龙</t>
  </si>
  <si>
    <t>张天宇</t>
  </si>
  <si>
    <t>李佳辉</t>
  </si>
  <si>
    <t>牛聪</t>
  </si>
  <si>
    <t>陈金武</t>
  </si>
  <si>
    <t>周海明</t>
  </si>
  <si>
    <t>机械1905班</t>
  </si>
  <si>
    <t>孙汝千</t>
  </si>
  <si>
    <t>王新宇</t>
  </si>
  <si>
    <t>张文杰</t>
  </si>
  <si>
    <t>蒲六如</t>
  </si>
  <si>
    <t>李明哲</t>
  </si>
  <si>
    <t>王世同</t>
  </si>
  <si>
    <t>周兵兵</t>
  </si>
  <si>
    <t>杨文</t>
  </si>
  <si>
    <t>张昕杰</t>
  </si>
  <si>
    <t>马明</t>
  </si>
  <si>
    <t>陈世颖</t>
  </si>
  <si>
    <t>王子豪</t>
  </si>
  <si>
    <t>刘盛超</t>
  </si>
  <si>
    <t>宋承禹</t>
  </si>
  <si>
    <t>李栋</t>
  </si>
  <si>
    <t>谷寰宇</t>
  </si>
  <si>
    <t>张敏</t>
  </si>
  <si>
    <t>拓奥越</t>
  </si>
  <si>
    <t>王溥瑩</t>
  </si>
  <si>
    <t>刘泾航</t>
  </si>
  <si>
    <t>贺斌</t>
  </si>
  <si>
    <t>田鑫荷</t>
  </si>
  <si>
    <t>贺延哲</t>
  </si>
  <si>
    <t>李璇</t>
  </si>
  <si>
    <t>胡峰</t>
  </si>
  <si>
    <t>王敬翔</t>
  </si>
  <si>
    <t>黄彦辅</t>
  </si>
  <si>
    <t>陈蓝</t>
  </si>
  <si>
    <t>机械1906班</t>
  </si>
  <si>
    <t>胡睿婷</t>
  </si>
  <si>
    <t>赵振洋</t>
  </si>
  <si>
    <t>李涵哲</t>
  </si>
  <si>
    <t>江汝</t>
  </si>
  <si>
    <t>方龙</t>
  </si>
  <si>
    <t>杜俊逸</t>
  </si>
  <si>
    <t>陈煌</t>
  </si>
  <si>
    <t>刘靖童</t>
  </si>
  <si>
    <t>王致远</t>
  </si>
  <si>
    <t>史宇飞</t>
  </si>
  <si>
    <t>窦长志</t>
  </si>
  <si>
    <t>曹艺田</t>
  </si>
  <si>
    <t>张宁</t>
  </si>
  <si>
    <t>邹建华</t>
  </si>
  <si>
    <t>胡飞虎</t>
  </si>
  <si>
    <t>武京辉</t>
  </si>
  <si>
    <t>马俊豪</t>
  </si>
  <si>
    <t>杜林臻</t>
  </si>
  <si>
    <t>王伯睿</t>
  </si>
  <si>
    <t>蒲海东</t>
  </si>
  <si>
    <t>王振力</t>
  </si>
  <si>
    <t>刘向涛</t>
  </si>
  <si>
    <t>郝春亮</t>
  </si>
  <si>
    <t>梁志豪</t>
  </si>
  <si>
    <t>李玉泽</t>
  </si>
  <si>
    <t>孙强</t>
  </si>
  <si>
    <t>机械1907班</t>
  </si>
  <si>
    <t>王旭</t>
  </si>
  <si>
    <t>王炜</t>
  </si>
  <si>
    <t>杨旭岐</t>
  </si>
  <si>
    <t>范东东</t>
  </si>
  <si>
    <t>王瑞</t>
  </si>
  <si>
    <t>罗龙路</t>
  </si>
  <si>
    <t>范帅力</t>
  </si>
  <si>
    <t>徐俊城</t>
  </si>
  <si>
    <t>郭宇</t>
  </si>
  <si>
    <t>马恒</t>
  </si>
  <si>
    <t>蔡家豪</t>
  </si>
  <si>
    <t>陈春成</t>
  </si>
  <si>
    <t>郝智华</t>
  </si>
  <si>
    <t>詹寿奎</t>
  </si>
  <si>
    <t>方金玲</t>
  </si>
  <si>
    <t>薛雨彤</t>
  </si>
  <si>
    <t>李一鑫</t>
  </si>
  <si>
    <t>刘波</t>
  </si>
  <si>
    <t>梁敏</t>
  </si>
  <si>
    <t>徐万刚</t>
  </si>
  <si>
    <t>王建军</t>
  </si>
  <si>
    <t>李正权</t>
  </si>
  <si>
    <t>柴志文</t>
  </si>
  <si>
    <t>戴正行</t>
  </si>
  <si>
    <t>杨玥</t>
  </si>
  <si>
    <t>文宇</t>
  </si>
  <si>
    <t>王博晖</t>
  </si>
  <si>
    <t>刘云鹏</t>
  </si>
  <si>
    <t>潘伟东</t>
  </si>
  <si>
    <t>机械1908班</t>
  </si>
  <si>
    <t>徐婧华</t>
  </si>
  <si>
    <t>汤晨</t>
  </si>
  <si>
    <t>赵鑫隆</t>
  </si>
  <si>
    <t>强红利</t>
  </si>
  <si>
    <t>段智勇</t>
  </si>
  <si>
    <t>刘岩</t>
  </si>
  <si>
    <t>刘涛</t>
  </si>
  <si>
    <t>王庆坡</t>
  </si>
  <si>
    <t>张新月</t>
  </si>
  <si>
    <t>赵文杰</t>
  </si>
  <si>
    <t>张福瑞</t>
  </si>
  <si>
    <t>余新民</t>
  </si>
  <si>
    <t>纪宇轩</t>
  </si>
  <si>
    <t>付钰童</t>
  </si>
  <si>
    <t>何楚才</t>
  </si>
  <si>
    <t>梁景博</t>
  </si>
  <si>
    <t>郭佳鑫</t>
  </si>
  <si>
    <t>陶文轩</t>
  </si>
  <si>
    <t>刘家辉</t>
  </si>
  <si>
    <t>朱义奇</t>
  </si>
  <si>
    <t>莫子浚</t>
  </si>
  <si>
    <t>陈海洋</t>
  </si>
  <si>
    <t>黄润邦</t>
  </si>
  <si>
    <t>杜晨亮</t>
  </si>
  <si>
    <t>胡杨</t>
  </si>
  <si>
    <t>杨鹏</t>
  </si>
  <si>
    <t>姚复欣</t>
  </si>
  <si>
    <t>朱净雨</t>
  </si>
  <si>
    <t>机械1909班</t>
  </si>
  <si>
    <t>王孟杰</t>
  </si>
  <si>
    <t>彭瑞龙</t>
  </si>
  <si>
    <t>张继伟</t>
  </si>
  <si>
    <t>贾丽峰</t>
  </si>
  <si>
    <t>徐富宝</t>
  </si>
  <si>
    <t>刘海壮</t>
  </si>
  <si>
    <t>齐博涵</t>
  </si>
  <si>
    <t>赵宇鹏</t>
  </si>
  <si>
    <t>姚睿奇</t>
  </si>
  <si>
    <t>王义发</t>
  </si>
  <si>
    <t>郭航</t>
  </si>
  <si>
    <t>郭学智</t>
  </si>
  <si>
    <t>马云龙</t>
  </si>
  <si>
    <t>李江涛</t>
  </si>
  <si>
    <t>舒成勇</t>
  </si>
  <si>
    <t>祁智超</t>
  </si>
  <si>
    <t>李凌云</t>
  </si>
  <si>
    <t>唐瑞琪</t>
  </si>
  <si>
    <t>陈雪蕾</t>
  </si>
  <si>
    <t>王帅</t>
  </si>
  <si>
    <t>王文凯</t>
  </si>
  <si>
    <t>伍艺慧</t>
  </si>
  <si>
    <t>冯文喆</t>
  </si>
  <si>
    <t>陈鸿霖</t>
  </si>
  <si>
    <t>李豪</t>
  </si>
  <si>
    <t>李宁</t>
  </si>
  <si>
    <t>自洪华</t>
  </si>
  <si>
    <t>2019012653</t>
  </si>
  <si>
    <t>李品</t>
  </si>
  <si>
    <t>机械1910班</t>
  </si>
  <si>
    <t>2019012667</t>
  </si>
  <si>
    <t>高宇</t>
  </si>
  <si>
    <t>2019012673</t>
  </si>
  <si>
    <t>缪伟杰</t>
  </si>
  <si>
    <t>2019012671</t>
  </si>
  <si>
    <t>李昊昀</t>
  </si>
  <si>
    <t>2019012672</t>
  </si>
  <si>
    <t>徐桂生</t>
  </si>
  <si>
    <t>2019012677</t>
  </si>
  <si>
    <t>王金海</t>
  </si>
  <si>
    <t>2019012664</t>
  </si>
  <si>
    <t>韩晓晖</t>
  </si>
  <si>
    <t>2019012669</t>
  </si>
  <si>
    <t>董海洋</t>
  </si>
  <si>
    <t>2019012654</t>
  </si>
  <si>
    <t>唐芳婷</t>
  </si>
  <si>
    <t>2019012655</t>
  </si>
  <si>
    <t>岳世继</t>
  </si>
  <si>
    <t>2019012652</t>
  </si>
  <si>
    <t>董凯悦</t>
  </si>
  <si>
    <t>2019012662</t>
  </si>
  <si>
    <t>刘浩宇</t>
  </si>
  <si>
    <t>2019012678</t>
  </si>
  <si>
    <t>吴大有</t>
  </si>
  <si>
    <t>2019012666</t>
  </si>
  <si>
    <t>朱恒旭</t>
  </si>
  <si>
    <t>2019012676</t>
  </si>
  <si>
    <t>刘译厅</t>
  </si>
  <si>
    <t>2019012657</t>
  </si>
  <si>
    <t>殷梓航</t>
  </si>
  <si>
    <t>2019012668</t>
  </si>
  <si>
    <t>唐昌豪</t>
  </si>
  <si>
    <t>2019012659</t>
  </si>
  <si>
    <t>吕仕立</t>
  </si>
  <si>
    <t>2019012670</t>
  </si>
  <si>
    <t>张紫含</t>
  </si>
  <si>
    <t>2019012679</t>
  </si>
  <si>
    <t>于弋洋</t>
  </si>
  <si>
    <t>2019012665</t>
  </si>
  <si>
    <t>申硕文</t>
  </si>
  <si>
    <t>2019012663</t>
  </si>
  <si>
    <t>朱明磊</t>
  </si>
  <si>
    <t>2019012661</t>
  </si>
  <si>
    <t>罗宇航</t>
  </si>
  <si>
    <t>2019012658</t>
  </si>
  <si>
    <t>张茗淇</t>
  </si>
  <si>
    <t>2019012680</t>
  </si>
  <si>
    <t>2019012656</t>
  </si>
  <si>
    <t>吕小龙</t>
  </si>
  <si>
    <t>2019012675</t>
  </si>
  <si>
    <t>漆广川</t>
  </si>
  <si>
    <t>2019012674</t>
  </si>
  <si>
    <t>汤达</t>
  </si>
  <si>
    <t>韩超越</t>
  </si>
  <si>
    <t>机械1911班</t>
  </si>
  <si>
    <t>王韶泽</t>
  </si>
  <si>
    <t>李晨光</t>
  </si>
  <si>
    <t>石淋</t>
  </si>
  <si>
    <t>杨筱</t>
  </si>
  <si>
    <t>王栋梁</t>
  </si>
  <si>
    <t>张玉</t>
  </si>
  <si>
    <t>叶欣</t>
  </si>
  <si>
    <t>李保龙</t>
  </si>
  <si>
    <t>李慧明</t>
  </si>
  <si>
    <t>王晨旭</t>
  </si>
  <si>
    <t>赵永杰</t>
  </si>
  <si>
    <t>王泽坤</t>
  </si>
  <si>
    <t>陈洪坤</t>
  </si>
  <si>
    <t>余剑强</t>
  </si>
  <si>
    <t>刘文迪</t>
  </si>
  <si>
    <t>丁煜松</t>
  </si>
  <si>
    <t>曹智</t>
  </si>
  <si>
    <t>戴潇帅</t>
  </si>
  <si>
    <t>杜付成</t>
  </si>
  <si>
    <t>刘昊星</t>
  </si>
  <si>
    <t>王一凡</t>
  </si>
  <si>
    <t>邓新凯</t>
  </si>
  <si>
    <t>吴邦鹏</t>
  </si>
  <si>
    <t>杨昆</t>
  </si>
  <si>
    <t>潘轶鹏</t>
  </si>
  <si>
    <t>黄子豪</t>
  </si>
  <si>
    <t>王恒</t>
  </si>
  <si>
    <t>汪寅河</t>
  </si>
  <si>
    <t>机械1912班</t>
  </si>
  <si>
    <t>张祥祥</t>
  </si>
  <si>
    <t>桑辰</t>
  </si>
  <si>
    <t>余点</t>
  </si>
  <si>
    <t>项诗雨</t>
  </si>
  <si>
    <t>杨屹立</t>
  </si>
  <si>
    <t>郑长江</t>
  </si>
  <si>
    <t>计翔</t>
  </si>
  <si>
    <t>景雨茹</t>
  </si>
  <si>
    <t>黄裕人</t>
  </si>
  <si>
    <t>伍坤</t>
  </si>
  <si>
    <t>李佳奇</t>
  </si>
  <si>
    <t>令刚刚</t>
  </si>
  <si>
    <t>李江浩</t>
  </si>
  <si>
    <t>刘永帅</t>
  </si>
  <si>
    <t>曹先林</t>
  </si>
  <si>
    <t>倪援</t>
  </si>
  <si>
    <t>覃鹏宇</t>
  </si>
  <si>
    <t>段嘉琦</t>
  </si>
  <si>
    <t>韩鹏飞</t>
  </si>
  <si>
    <t>康建华</t>
  </si>
  <si>
    <t>李朝霞</t>
  </si>
  <si>
    <t>冯嘉硕</t>
  </si>
  <si>
    <t>方开发</t>
  </si>
  <si>
    <t>王伯图</t>
  </si>
  <si>
    <t>马瑞辰</t>
  </si>
  <si>
    <t>陈伏泽乾</t>
  </si>
  <si>
    <t>杨帆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</si>
</sst>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.0%"/>
    <numFmt numFmtId="179" formatCode="0_ "/>
  </numFmts>
  <fonts count="33">
    <font>
      <sz val="12"/>
      <name val="宋体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22"/>
      <name val="微软雅黑"/>
      <charset val="134"/>
    </font>
    <font>
      <sz val="11"/>
      <name val="微软雅黑"/>
      <charset val="134"/>
    </font>
    <font>
      <b/>
      <sz val="12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微软雅黑"/>
      <charset val="134"/>
    </font>
    <font>
      <sz val="12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9"/>
      <name val="宋体"/>
      <charset val="134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u/>
      <sz val="12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theme="1"/>
      </right>
      <top style="thin">
        <color auto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medium">
        <color auto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18" borderId="3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>
      <alignment vertical="top"/>
      <protection locked="0"/>
    </xf>
    <xf numFmtId="0" fontId="30" fillId="0" borderId="0" applyNumberFormat="0" applyFill="0" applyBorder="0" applyAlignment="0" applyProtection="0">
      <alignment vertical="center"/>
    </xf>
    <xf numFmtId="0" fontId="13" fillId="15" borderId="31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23" borderId="34" applyNumberFormat="0" applyAlignment="0" applyProtection="0">
      <alignment vertical="center"/>
    </xf>
    <xf numFmtId="0" fontId="29" fillId="23" borderId="33" applyNumberFormat="0" applyAlignment="0" applyProtection="0">
      <alignment vertical="center"/>
    </xf>
    <xf numFmtId="0" fontId="31" fillId="32" borderId="35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>
      <protection locked="0"/>
    </xf>
  </cellStyleXfs>
  <cellXfs count="1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10" fontId="3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1" fillId="0" borderId="1" xfId="49" applyFont="1" applyBorder="1" applyAlignment="1" applyProtection="1">
      <alignment horizontal="center" vertical="center" wrapText="1"/>
    </xf>
    <xf numFmtId="177" fontId="1" fillId="0" borderId="1" xfId="49" applyNumberFormat="1" applyFont="1" applyBorder="1" applyAlignment="1" applyProtection="1">
      <alignment horizontal="center" vertical="center" wrapText="1"/>
    </xf>
    <xf numFmtId="0" fontId="6" fillId="0" borderId="1" xfId="49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0" fontId="4" fillId="0" borderId="0" xfId="0" applyNumberFormat="1" applyFont="1">
      <alignment vertical="center"/>
    </xf>
    <xf numFmtId="10" fontId="5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left" vertical="center"/>
    </xf>
    <xf numFmtId="10" fontId="1" fillId="0" borderId="1" xfId="49" applyNumberFormat="1" applyFont="1" applyBorder="1" applyAlignment="1" applyProtection="1">
      <alignment horizontal="center" vertical="center" wrapText="1"/>
    </xf>
    <xf numFmtId="10" fontId="6" fillId="0" borderId="1" xfId="11" applyNumberFormat="1" applyFont="1" applyFill="1" applyBorder="1" applyAlignment="1" applyProtection="1">
      <alignment horizontal="center" vertical="center" wrapText="1"/>
    </xf>
    <xf numFmtId="176" fontId="6" fillId="0" borderId="1" xfId="49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center" vertical="center" wrapText="1"/>
    </xf>
    <xf numFmtId="0" fontId="6" fillId="0" borderId="0" xfId="49" applyFont="1" applyFill="1" applyBorder="1" applyAlignment="1" applyProtection="1">
      <alignment horizontal="center" vertical="center" wrapText="1"/>
    </xf>
    <xf numFmtId="0" fontId="2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8" fillId="0" borderId="1" xfId="49" applyFont="1" applyFill="1" applyBorder="1" applyAlignment="1" applyProtection="1">
      <alignment horizontal="center" vertical="center" wrapText="1"/>
    </xf>
    <xf numFmtId="177" fontId="8" fillId="0" borderId="1" xfId="49" applyNumberFormat="1" applyFont="1" applyFill="1" applyBorder="1" applyAlignment="1" applyProtection="1">
      <alignment horizontal="center" vertical="center" wrapText="1"/>
    </xf>
    <xf numFmtId="177" fontId="6" fillId="0" borderId="1" xfId="49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49" applyFont="1" applyFill="1" applyBorder="1" applyAlignment="1" applyProtection="1">
      <alignment horizontal="center" vertical="center" shrinkToFit="1"/>
    </xf>
    <xf numFmtId="176" fontId="8" fillId="0" borderId="1" xfId="49" applyNumberFormat="1" applyFont="1" applyFill="1" applyBorder="1" applyAlignment="1" applyProtection="1">
      <alignment horizontal="center" vertical="center" wrapText="1"/>
    </xf>
    <xf numFmtId="10" fontId="8" fillId="0" borderId="1" xfId="11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8" fillId="0" borderId="0" xfId="49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vertical="center" shrinkToFit="1"/>
    </xf>
    <xf numFmtId="177" fontId="6" fillId="0" borderId="0" xfId="49" applyNumberFormat="1" applyFont="1" applyFill="1" applyBorder="1" applyAlignment="1" applyProtection="1">
      <alignment horizontal="center" vertical="center" wrapText="1"/>
    </xf>
    <xf numFmtId="0" fontId="6" fillId="0" borderId="0" xfId="49" applyFont="1" applyFill="1" applyBorder="1" applyAlignment="1" applyProtection="1">
      <alignment horizontal="center" vertical="center" shrinkToFit="1"/>
    </xf>
    <xf numFmtId="10" fontId="6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Border="1" applyAlignment="1" applyProtection="1">
      <alignment horizontal="center" vertical="center" wrapText="1"/>
    </xf>
    <xf numFmtId="0" fontId="9" fillId="0" borderId="1" xfId="49" applyFont="1" applyBorder="1" applyAlignment="1" applyProtection="1">
      <alignment horizontal="center" vertical="center" wrapText="1"/>
    </xf>
    <xf numFmtId="0" fontId="9" fillId="0" borderId="1" xfId="49" applyFont="1" applyBorder="1" applyAlignment="1" applyProtection="1">
      <alignment horizontal="center" vertical="center" shrinkToFit="1"/>
    </xf>
    <xf numFmtId="177" fontId="9" fillId="0" borderId="1" xfId="49" applyNumberFormat="1" applyFont="1" applyBorder="1" applyAlignment="1" applyProtection="1">
      <alignment horizontal="center" vertical="center" wrapText="1"/>
    </xf>
    <xf numFmtId="176" fontId="9" fillId="0" borderId="1" xfId="49" applyNumberFormat="1" applyFont="1" applyBorder="1" applyAlignment="1" applyProtection="1">
      <alignment horizontal="center" vertical="center" wrapText="1"/>
    </xf>
    <xf numFmtId="10" fontId="4" fillId="0" borderId="1" xfId="11" applyNumberFormat="1" applyFont="1" applyBorder="1" applyAlignment="1" applyProtection="1">
      <alignment horizontal="center" vertical="center" wrapText="1"/>
    </xf>
    <xf numFmtId="178" fontId="9" fillId="0" borderId="1" xfId="11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 shrinkToFit="1"/>
    </xf>
    <xf numFmtId="176" fontId="9" fillId="0" borderId="1" xfId="0" applyNumberFormat="1" applyFont="1" applyBorder="1" applyAlignment="1">
      <alignment horizontal="center" vertical="center" wrapText="1"/>
    </xf>
    <xf numFmtId="0" fontId="4" fillId="0" borderId="2" xfId="49" applyFont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49" applyFont="1" applyBorder="1" applyAlignment="1" applyProtection="1">
      <alignment horizontal="center" vertical="center" wrapText="1"/>
    </xf>
    <xf numFmtId="0" fontId="9" fillId="0" borderId="5" xfId="49" applyFont="1" applyBorder="1" applyAlignment="1" applyProtection="1">
      <alignment horizontal="center" vertical="center" wrapText="1"/>
    </xf>
    <xf numFmtId="177" fontId="9" fillId="0" borderId="6" xfId="49" applyNumberFormat="1" applyFont="1" applyBorder="1" applyAlignment="1" applyProtection="1">
      <alignment horizontal="center" vertical="center" wrapText="1"/>
    </xf>
    <xf numFmtId="177" fontId="9" fillId="0" borderId="4" xfId="49" applyNumberFormat="1" applyFont="1" applyBorder="1" applyAlignment="1" applyProtection="1">
      <alignment horizontal="center" vertical="center" wrapText="1"/>
    </xf>
    <xf numFmtId="0" fontId="9" fillId="0" borderId="7" xfId="49" applyFont="1" applyBorder="1" applyAlignment="1" applyProtection="1">
      <alignment horizontal="center" vertical="center" wrapText="1"/>
    </xf>
    <xf numFmtId="0" fontId="9" fillId="0" borderId="8" xfId="49" applyFont="1" applyBorder="1" applyAlignment="1" applyProtection="1">
      <alignment horizontal="center" vertical="center" wrapText="1"/>
    </xf>
    <xf numFmtId="177" fontId="9" fillId="0" borderId="9" xfId="49" applyNumberFormat="1" applyFont="1" applyBorder="1" applyAlignment="1" applyProtection="1">
      <alignment horizontal="center" vertical="center" wrapText="1"/>
    </xf>
    <xf numFmtId="177" fontId="9" fillId="0" borderId="7" xfId="49" applyNumberFormat="1" applyFont="1" applyBorder="1" applyAlignment="1" applyProtection="1">
      <alignment horizontal="center" vertical="center" wrapText="1"/>
    </xf>
    <xf numFmtId="177" fontId="9" fillId="0" borderId="10" xfId="49" applyNumberFormat="1" applyFont="1" applyBorder="1" applyAlignment="1" applyProtection="1">
      <alignment horizontal="center" vertical="center" wrapText="1"/>
    </xf>
    <xf numFmtId="177" fontId="9" fillId="0" borderId="10" xfId="0" applyNumberFormat="1" applyFont="1" applyBorder="1" applyAlignment="1">
      <alignment horizontal="center" vertical="center" wrapText="1"/>
    </xf>
    <xf numFmtId="10" fontId="9" fillId="0" borderId="1" xfId="11" applyNumberFormat="1" applyFont="1" applyBorder="1" applyAlignment="1" applyProtection="1">
      <alignment horizontal="center" vertical="center" wrapText="1"/>
    </xf>
    <xf numFmtId="177" fontId="9" fillId="0" borderId="11" xfId="49" applyNumberFormat="1" applyFont="1" applyBorder="1" applyAlignment="1" applyProtection="1">
      <alignment horizontal="center" vertical="center" wrapText="1"/>
    </xf>
    <xf numFmtId="176" fontId="9" fillId="0" borderId="12" xfId="49" applyNumberFormat="1" applyFont="1" applyBorder="1" applyAlignment="1" applyProtection="1">
      <alignment horizontal="center" vertical="center" wrapText="1"/>
    </xf>
    <xf numFmtId="176" fontId="9" fillId="0" borderId="4" xfId="49" applyNumberFormat="1" applyFont="1" applyBorder="1" applyAlignment="1" applyProtection="1">
      <alignment horizontal="center" vertical="center" wrapText="1"/>
    </xf>
    <xf numFmtId="10" fontId="9" fillId="0" borderId="8" xfId="11" applyNumberFormat="1" applyFont="1" applyBorder="1" applyAlignment="1" applyProtection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178" fontId="9" fillId="0" borderId="8" xfId="11" applyNumberFormat="1" applyFont="1" applyBorder="1" applyAlignment="1" applyProtection="1">
      <alignment horizontal="center" vertical="center" wrapText="1"/>
    </xf>
    <xf numFmtId="0" fontId="9" fillId="0" borderId="13" xfId="49" applyFont="1" applyBorder="1" applyAlignment="1" applyProtection="1">
      <alignment horizontal="center" vertical="center" wrapText="1"/>
    </xf>
    <xf numFmtId="177" fontId="9" fillId="0" borderId="14" xfId="49" applyNumberFormat="1" applyFont="1" applyBorder="1" applyAlignment="1" applyProtection="1">
      <alignment horizontal="center" vertical="center" wrapText="1"/>
    </xf>
    <xf numFmtId="176" fontId="9" fillId="0" borderId="15" xfId="49" applyNumberFormat="1" applyFont="1" applyBorder="1" applyAlignment="1" applyProtection="1">
      <alignment horizontal="center" vertical="center" wrapText="1"/>
    </xf>
    <xf numFmtId="176" fontId="9" fillId="0" borderId="7" xfId="49" applyNumberFormat="1" applyFont="1" applyBorder="1" applyAlignment="1" applyProtection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77" fontId="9" fillId="0" borderId="16" xfId="49" applyNumberFormat="1" applyFont="1" applyBorder="1" applyAlignment="1" applyProtection="1">
      <alignment horizontal="center" vertical="center" wrapText="1"/>
    </xf>
    <xf numFmtId="176" fontId="9" fillId="0" borderId="3" xfId="49" applyNumberFormat="1" applyFont="1" applyBorder="1" applyAlignment="1" applyProtection="1">
      <alignment horizontal="center" vertical="center" wrapText="1"/>
    </xf>
    <xf numFmtId="177" fontId="9" fillId="0" borderId="16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49" fontId="9" fillId="0" borderId="8" xfId="11" applyNumberFormat="1" applyFont="1" applyBorder="1" applyAlignment="1" applyProtection="1">
      <alignment horizontal="center" vertical="center" wrapText="1"/>
    </xf>
    <xf numFmtId="176" fontId="9" fillId="0" borderId="15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center" vertical="center" wrapText="1"/>
    </xf>
    <xf numFmtId="178" fontId="9" fillId="0" borderId="8" xfId="0" applyNumberFormat="1" applyFont="1" applyBorder="1" applyAlignment="1">
      <alignment horizontal="center" vertical="center" wrapText="1"/>
    </xf>
    <xf numFmtId="176" fontId="9" fillId="0" borderId="3" xfId="0" applyNumberFormat="1" applyFont="1" applyBorder="1" applyAlignment="1">
      <alignment horizontal="center" vertical="center" wrapText="1"/>
    </xf>
    <xf numFmtId="178" fontId="9" fillId="0" borderId="17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9" fontId="9" fillId="0" borderId="17" xfId="0" applyNumberFormat="1" applyFont="1" applyBorder="1" applyAlignment="1">
      <alignment horizontal="center" vertical="center" wrapText="1"/>
    </xf>
    <xf numFmtId="179" fontId="9" fillId="0" borderId="3" xfId="0" applyNumberFormat="1" applyFont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7" fontId="10" fillId="0" borderId="10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177" fontId="9" fillId="0" borderId="23" xfId="0" applyNumberFormat="1" applyFont="1" applyBorder="1" applyAlignment="1">
      <alignment horizontal="center" vertical="center" wrapText="1"/>
    </xf>
    <xf numFmtId="177" fontId="9" fillId="0" borderId="24" xfId="0" applyNumberFormat="1" applyFont="1" applyBorder="1" applyAlignment="1">
      <alignment horizontal="center" vertical="center" wrapText="1"/>
    </xf>
    <xf numFmtId="177" fontId="10" fillId="0" borderId="16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8" fontId="10" fillId="0" borderId="17" xfId="0" applyNumberFormat="1" applyFont="1" applyBorder="1" applyAlignment="1">
      <alignment horizontal="center" vertical="center"/>
    </xf>
    <xf numFmtId="177" fontId="9" fillId="0" borderId="25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178" fontId="9" fillId="0" borderId="27" xfId="11" applyNumberFormat="1" applyFont="1" applyBorder="1" applyAlignment="1" applyProtection="1">
      <alignment horizontal="center" vertical="center" wrapText="1"/>
    </xf>
    <xf numFmtId="10" fontId="6" fillId="0" borderId="1" xfId="11" applyNumberFormat="1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1211"/>
  <sheetViews>
    <sheetView tabSelected="1" zoomScale="85" zoomScaleNormal="85" topLeftCell="A1134" workbookViewId="0">
      <selection activeCell="J1215" sqref="J1215"/>
    </sheetView>
  </sheetViews>
  <sheetFormatPr defaultColWidth="9" defaultRowHeight="17.4" customHeight="1"/>
  <cols>
    <col min="1" max="1" width="7.5" style="3" customWidth="1"/>
    <col min="2" max="2" width="12.5" style="3" customWidth="1"/>
    <col min="3" max="3" width="10.7" style="3" customWidth="1"/>
    <col min="4" max="4" width="8.6" style="3" customWidth="1"/>
    <col min="5" max="5" width="12.6" style="3" customWidth="1"/>
    <col min="6" max="6" width="6.5" style="4" customWidth="1"/>
    <col min="7" max="7" width="8.5" style="4" customWidth="1"/>
    <col min="8" max="8" width="6.5" style="4" customWidth="1"/>
    <col min="9" max="9" width="8.5" style="4" customWidth="1"/>
    <col min="10" max="11" width="6.5" style="3" customWidth="1"/>
    <col min="12" max="12" width="8.5" style="5" customWidth="1"/>
    <col min="13" max="14" width="6.5" style="3" customWidth="1"/>
    <col min="15" max="15" width="8.8" style="5" customWidth="1"/>
    <col min="16" max="16" width="8.6" style="3" customWidth="1"/>
    <col min="17" max="28" width="9" style="6"/>
    <col min="29" max="16384" width="9" style="3"/>
  </cols>
  <sheetData>
    <row r="1" customHeight="1" spans="1:16">
      <c r="A1" s="7" t="s">
        <v>0</v>
      </c>
      <c r="B1" s="7"/>
      <c r="C1" s="7"/>
      <c r="D1" s="7"/>
      <c r="E1" s="7"/>
      <c r="F1" s="8"/>
      <c r="G1" s="8"/>
      <c r="H1" s="8"/>
      <c r="I1" s="8"/>
      <c r="J1" s="7"/>
      <c r="K1" s="7"/>
      <c r="L1" s="19"/>
      <c r="M1" s="7"/>
      <c r="N1" s="7"/>
      <c r="O1" s="19"/>
      <c r="P1" s="7"/>
    </row>
    <row r="2" ht="43.5" customHeight="1" spans="1:16">
      <c r="A2" s="9" t="s">
        <v>1</v>
      </c>
      <c r="B2" s="9"/>
      <c r="C2" s="9"/>
      <c r="D2" s="9"/>
      <c r="E2" s="9"/>
      <c r="F2" s="10"/>
      <c r="G2" s="10"/>
      <c r="H2" s="10"/>
      <c r="I2" s="10"/>
      <c r="J2" s="9"/>
      <c r="K2" s="9"/>
      <c r="L2" s="20"/>
      <c r="M2" s="9"/>
      <c r="N2" s="9"/>
      <c r="O2" s="20"/>
      <c r="P2" s="9"/>
    </row>
    <row r="3" ht="30.75" customHeight="1" spans="1:16">
      <c r="A3" s="11" t="s">
        <v>2</v>
      </c>
      <c r="B3" s="11"/>
      <c r="C3" s="11"/>
      <c r="D3" s="11"/>
      <c r="E3" s="11"/>
      <c r="F3" s="12"/>
      <c r="G3" s="12"/>
      <c r="H3" s="12"/>
      <c r="I3" s="12"/>
      <c r="J3" s="11"/>
      <c r="K3" s="11"/>
      <c r="L3" s="21"/>
      <c r="M3" s="11"/>
      <c r="N3" s="11"/>
      <c r="O3" s="21"/>
      <c r="P3" s="11"/>
    </row>
    <row r="4" s="1" customFormat="1" ht="37.5" customHeight="1" spans="1:28">
      <c r="A4" s="13" t="s">
        <v>3</v>
      </c>
      <c r="B4" s="13" t="s">
        <v>4</v>
      </c>
      <c r="C4" s="13" t="s">
        <v>5</v>
      </c>
      <c r="D4" s="13" t="s">
        <v>6</v>
      </c>
      <c r="E4" s="13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3" t="s">
        <v>12</v>
      </c>
      <c r="K4" s="13" t="s">
        <v>13</v>
      </c>
      <c r="L4" s="22" t="s">
        <v>14</v>
      </c>
      <c r="M4" s="13" t="s">
        <v>15</v>
      </c>
      <c r="N4" s="13" t="s">
        <v>16</v>
      </c>
      <c r="O4" s="22" t="s">
        <v>17</v>
      </c>
      <c r="P4" s="13" t="s">
        <v>18</v>
      </c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</row>
    <row r="5" s="2" customFormat="1" ht="17.25" customHeight="1" spans="1:28">
      <c r="A5" s="15">
        <v>1</v>
      </c>
      <c r="B5" s="16" t="s">
        <v>19</v>
      </c>
      <c r="C5" s="16" t="s">
        <v>20</v>
      </c>
      <c r="D5" s="16">
        <v>2017</v>
      </c>
      <c r="E5" s="16" t="s">
        <v>21</v>
      </c>
      <c r="F5" s="17">
        <v>8.7</v>
      </c>
      <c r="G5" s="17">
        <v>75.19</v>
      </c>
      <c r="H5" s="17">
        <v>4.2</v>
      </c>
      <c r="I5" s="17">
        <v>88.09</v>
      </c>
      <c r="J5" s="16">
        <v>2</v>
      </c>
      <c r="K5" s="16">
        <v>31</v>
      </c>
      <c r="L5" s="23">
        <v>0.0645161290322581</v>
      </c>
      <c r="M5" s="24">
        <v>3</v>
      </c>
      <c r="N5" s="24">
        <v>61</v>
      </c>
      <c r="O5" s="23">
        <v>0.0491803278688525</v>
      </c>
      <c r="P5" s="15"/>
      <c r="Q5" s="26"/>
      <c r="R5" s="27"/>
      <c r="S5" s="26"/>
      <c r="T5" s="26"/>
      <c r="U5" s="26"/>
      <c r="V5" s="27"/>
      <c r="W5" s="28"/>
      <c r="X5" s="29"/>
      <c r="Y5" s="26"/>
      <c r="Z5" s="26"/>
      <c r="AA5" s="26"/>
      <c r="AB5" s="26"/>
    </row>
    <row r="6" s="2" customFormat="1" customHeight="1" spans="1:28">
      <c r="A6" s="15">
        <v>2</v>
      </c>
      <c r="B6" s="16" t="s">
        <v>22</v>
      </c>
      <c r="C6" s="16" t="s">
        <v>23</v>
      </c>
      <c r="D6" s="16">
        <v>2017</v>
      </c>
      <c r="E6" s="16" t="s">
        <v>21</v>
      </c>
      <c r="F6" s="17">
        <v>9</v>
      </c>
      <c r="G6" s="17">
        <v>74.5656</v>
      </c>
      <c r="H6" s="17">
        <v>5.4</v>
      </c>
      <c r="I6" s="17">
        <v>88.9656</v>
      </c>
      <c r="J6" s="16">
        <v>1</v>
      </c>
      <c r="K6" s="16">
        <v>31</v>
      </c>
      <c r="L6" s="23">
        <v>0.032258064516129</v>
      </c>
      <c r="M6" s="24">
        <v>2</v>
      </c>
      <c r="N6" s="24">
        <v>61</v>
      </c>
      <c r="O6" s="23">
        <v>0.0327868852459016</v>
      </c>
      <c r="P6" s="15"/>
      <c r="Q6" s="26"/>
      <c r="R6" s="27"/>
      <c r="S6" s="26"/>
      <c r="T6" s="26"/>
      <c r="U6" s="26"/>
      <c r="V6" s="27"/>
      <c r="W6" s="28"/>
      <c r="X6" s="29"/>
      <c r="Y6" s="26"/>
      <c r="Z6" s="26"/>
      <c r="AA6" s="26"/>
      <c r="AB6" s="26"/>
    </row>
    <row r="7" s="2" customFormat="1" customHeight="1" spans="1:28">
      <c r="A7" s="15">
        <v>3</v>
      </c>
      <c r="B7" s="16" t="s">
        <v>24</v>
      </c>
      <c r="C7" s="16" t="s">
        <v>25</v>
      </c>
      <c r="D7" s="16">
        <v>2017</v>
      </c>
      <c r="E7" s="16" t="s">
        <v>21</v>
      </c>
      <c r="F7" s="17">
        <v>7.38</v>
      </c>
      <c r="G7" s="17">
        <v>66.316</v>
      </c>
      <c r="H7" s="17">
        <v>4.2</v>
      </c>
      <c r="I7" s="17">
        <v>77.896</v>
      </c>
      <c r="J7" s="16">
        <v>9</v>
      </c>
      <c r="K7" s="16">
        <v>31</v>
      </c>
      <c r="L7" s="23">
        <v>0.290322580645161</v>
      </c>
      <c r="M7" s="24">
        <v>24</v>
      </c>
      <c r="N7" s="24">
        <v>61</v>
      </c>
      <c r="O7" s="23">
        <v>0.39344262295082</v>
      </c>
      <c r="P7" s="15"/>
      <c r="Q7" s="26"/>
      <c r="R7" s="27"/>
      <c r="S7" s="26"/>
      <c r="T7" s="26"/>
      <c r="U7" s="26"/>
      <c r="V7" s="27"/>
      <c r="W7" s="28"/>
      <c r="X7" s="29"/>
      <c r="Y7" s="26"/>
      <c r="Z7" s="26"/>
      <c r="AA7" s="26"/>
      <c r="AB7" s="26"/>
    </row>
    <row r="8" s="2" customFormat="1" customHeight="1" spans="1:28">
      <c r="A8" s="15">
        <v>4</v>
      </c>
      <c r="B8" s="16" t="s">
        <v>26</v>
      </c>
      <c r="C8" s="16" t="s">
        <v>27</v>
      </c>
      <c r="D8" s="16">
        <v>2017</v>
      </c>
      <c r="E8" s="16" t="s">
        <v>21</v>
      </c>
      <c r="F8" s="17">
        <v>7.95</v>
      </c>
      <c r="G8" s="17">
        <v>71.4176</v>
      </c>
      <c r="H8" s="17">
        <v>4.4</v>
      </c>
      <c r="I8" s="17">
        <v>83.7676</v>
      </c>
      <c r="J8" s="16">
        <v>4</v>
      </c>
      <c r="K8" s="16">
        <v>31</v>
      </c>
      <c r="L8" s="23">
        <v>0.129032258064516</v>
      </c>
      <c r="M8" s="24">
        <v>8</v>
      </c>
      <c r="N8" s="24">
        <v>61</v>
      </c>
      <c r="O8" s="23">
        <v>0.131147540983607</v>
      </c>
      <c r="P8" s="15"/>
      <c r="Q8" s="26"/>
      <c r="R8" s="27"/>
      <c r="S8" s="26"/>
      <c r="T8" s="26"/>
      <c r="U8" s="26"/>
      <c r="V8" s="27"/>
      <c r="W8" s="28"/>
      <c r="X8" s="29"/>
      <c r="Y8" s="26"/>
      <c r="Z8" s="26"/>
      <c r="AA8" s="26"/>
      <c r="AB8" s="26"/>
    </row>
    <row r="9" s="2" customFormat="1" customHeight="1" spans="1:28">
      <c r="A9" s="15">
        <v>5</v>
      </c>
      <c r="B9" s="16" t="s">
        <v>28</v>
      </c>
      <c r="C9" s="16" t="s">
        <v>29</v>
      </c>
      <c r="D9" s="16">
        <v>2017</v>
      </c>
      <c r="E9" s="16" t="s">
        <v>21</v>
      </c>
      <c r="F9" s="17">
        <v>9.294</v>
      </c>
      <c r="G9" s="17">
        <v>70.1188</v>
      </c>
      <c r="H9" s="17">
        <v>6.1</v>
      </c>
      <c r="I9" s="17">
        <v>85.5128</v>
      </c>
      <c r="J9" s="16">
        <v>3</v>
      </c>
      <c r="K9" s="16">
        <v>31</v>
      </c>
      <c r="L9" s="23">
        <v>0.0967741935483871</v>
      </c>
      <c r="M9" s="24">
        <v>7</v>
      </c>
      <c r="N9" s="24">
        <v>61</v>
      </c>
      <c r="O9" s="23">
        <v>0.114754098360656</v>
      </c>
      <c r="P9" s="15"/>
      <c r="Q9" s="26"/>
      <c r="R9" s="27"/>
      <c r="S9" s="26"/>
      <c r="T9" s="26"/>
      <c r="U9" s="26"/>
      <c r="V9" s="27"/>
      <c r="W9" s="28"/>
      <c r="X9" s="29"/>
      <c r="Y9" s="26"/>
      <c r="Z9" s="26"/>
      <c r="AA9" s="26"/>
      <c r="AB9" s="26"/>
    </row>
    <row r="10" s="2" customFormat="1" customHeight="1" spans="1:28">
      <c r="A10" s="15">
        <v>6</v>
      </c>
      <c r="B10" s="16" t="s">
        <v>30</v>
      </c>
      <c r="C10" s="16" t="s">
        <v>31</v>
      </c>
      <c r="D10" s="16">
        <v>2017</v>
      </c>
      <c r="E10" s="16" t="s">
        <v>21</v>
      </c>
      <c r="F10" s="17">
        <v>7.75</v>
      </c>
      <c r="G10" s="17">
        <v>69.1708</v>
      </c>
      <c r="H10" s="17">
        <v>4.2</v>
      </c>
      <c r="I10" s="17">
        <v>81.1208</v>
      </c>
      <c r="J10" s="16">
        <v>6</v>
      </c>
      <c r="K10" s="16">
        <v>31</v>
      </c>
      <c r="L10" s="23">
        <v>0.193548387096774</v>
      </c>
      <c r="M10" s="24">
        <v>13</v>
      </c>
      <c r="N10" s="24">
        <v>61</v>
      </c>
      <c r="O10" s="23">
        <v>0.213114754098361</v>
      </c>
      <c r="P10" s="15"/>
      <c r="Q10" s="26"/>
      <c r="R10" s="27"/>
      <c r="S10" s="26"/>
      <c r="T10" s="26"/>
      <c r="U10" s="26"/>
      <c r="V10" s="27"/>
      <c r="W10" s="28"/>
      <c r="X10" s="29"/>
      <c r="Y10" s="26"/>
      <c r="Z10" s="26"/>
      <c r="AA10" s="26"/>
      <c r="AB10" s="26"/>
    </row>
    <row r="11" s="2" customFormat="1" customHeight="1" spans="1:28">
      <c r="A11" s="15">
        <v>7</v>
      </c>
      <c r="B11" s="16" t="s">
        <v>32</v>
      </c>
      <c r="C11" s="16" t="s">
        <v>33</v>
      </c>
      <c r="D11" s="16">
        <v>2017</v>
      </c>
      <c r="E11" s="16" t="s">
        <v>21</v>
      </c>
      <c r="F11" s="17">
        <v>7.4</v>
      </c>
      <c r="G11" s="17">
        <v>69.7928</v>
      </c>
      <c r="H11" s="17">
        <v>4.8</v>
      </c>
      <c r="I11" s="17">
        <v>81.9928</v>
      </c>
      <c r="J11" s="16">
        <v>5</v>
      </c>
      <c r="K11" s="16">
        <v>31</v>
      </c>
      <c r="L11" s="23">
        <v>0.161290322580645</v>
      </c>
      <c r="M11" s="24">
        <v>9</v>
      </c>
      <c r="N11" s="24">
        <v>61</v>
      </c>
      <c r="O11" s="23">
        <v>0.147540983606557</v>
      </c>
      <c r="P11" s="15"/>
      <c r="Q11" s="26"/>
      <c r="R11" s="27"/>
      <c r="S11" s="26"/>
      <c r="T11" s="26"/>
      <c r="U11" s="26"/>
      <c r="V11" s="27"/>
      <c r="W11" s="28"/>
      <c r="X11" s="29"/>
      <c r="Y11" s="26"/>
      <c r="Z11" s="26"/>
      <c r="AA11" s="26"/>
      <c r="AB11" s="26"/>
    </row>
    <row r="12" s="2" customFormat="1" customHeight="1" spans="1:28">
      <c r="A12" s="15">
        <v>8</v>
      </c>
      <c r="B12" s="16" t="s">
        <v>34</v>
      </c>
      <c r="C12" s="16" t="s">
        <v>35</v>
      </c>
      <c r="D12" s="16">
        <v>2017</v>
      </c>
      <c r="E12" s="16" t="s">
        <v>21</v>
      </c>
      <c r="F12" s="17">
        <v>7.644</v>
      </c>
      <c r="G12" s="17">
        <v>64.74</v>
      </c>
      <c r="H12" s="17">
        <v>4.2</v>
      </c>
      <c r="I12" s="17">
        <v>76.584</v>
      </c>
      <c r="J12" s="16">
        <v>11</v>
      </c>
      <c r="K12" s="16">
        <v>31</v>
      </c>
      <c r="L12" s="23">
        <v>0.354838709677419</v>
      </c>
      <c r="M12" s="24">
        <v>26</v>
      </c>
      <c r="N12" s="24">
        <v>61</v>
      </c>
      <c r="O12" s="23">
        <v>0.426229508196721</v>
      </c>
      <c r="P12" s="15"/>
      <c r="Q12" s="26"/>
      <c r="R12" s="27"/>
      <c r="S12" s="26"/>
      <c r="T12" s="29"/>
      <c r="U12" s="26"/>
      <c r="V12" s="27"/>
      <c r="W12" s="28"/>
      <c r="X12" s="29"/>
      <c r="Y12" s="26"/>
      <c r="Z12" s="26"/>
      <c r="AA12" s="26"/>
      <c r="AB12" s="26"/>
    </row>
    <row r="13" s="2" customFormat="1" customHeight="1" spans="1:28">
      <c r="A13" s="15">
        <v>9</v>
      </c>
      <c r="B13" s="16" t="s">
        <v>36</v>
      </c>
      <c r="C13" s="16" t="s">
        <v>37</v>
      </c>
      <c r="D13" s="16">
        <v>2017</v>
      </c>
      <c r="E13" s="16" t="s">
        <v>21</v>
      </c>
      <c r="F13" s="17">
        <v>7.447</v>
      </c>
      <c r="G13" s="17">
        <v>66.0328</v>
      </c>
      <c r="H13" s="17">
        <v>4.2</v>
      </c>
      <c r="I13" s="17">
        <v>77.6798</v>
      </c>
      <c r="J13" s="16">
        <v>10</v>
      </c>
      <c r="K13" s="16">
        <v>31</v>
      </c>
      <c r="L13" s="23">
        <v>0.32258064516129</v>
      </c>
      <c r="M13" s="24">
        <v>25</v>
      </c>
      <c r="N13" s="24">
        <v>61</v>
      </c>
      <c r="O13" s="23">
        <v>0.409836065573771</v>
      </c>
      <c r="P13" s="15"/>
      <c r="Q13" s="26"/>
      <c r="R13" s="27"/>
      <c r="S13" s="26"/>
      <c r="T13" s="29"/>
      <c r="U13" s="26"/>
      <c r="V13" s="27"/>
      <c r="W13" s="28"/>
      <c r="X13" s="29"/>
      <c r="Y13" s="26"/>
      <c r="Z13" s="26"/>
      <c r="AA13" s="26"/>
      <c r="AB13" s="26"/>
    </row>
    <row r="14" s="2" customFormat="1" customHeight="1" spans="1:28">
      <c r="A14" s="15">
        <v>10</v>
      </c>
      <c r="B14" s="16" t="s">
        <v>38</v>
      </c>
      <c r="C14" s="16" t="s">
        <v>39</v>
      </c>
      <c r="D14" s="16">
        <v>2017</v>
      </c>
      <c r="E14" s="16" t="s">
        <v>21</v>
      </c>
      <c r="F14" s="17">
        <v>7.7955</v>
      </c>
      <c r="G14" s="17">
        <v>66.066</v>
      </c>
      <c r="H14" s="17">
        <v>4.2</v>
      </c>
      <c r="I14" s="17">
        <v>78.0615</v>
      </c>
      <c r="J14" s="16">
        <v>8</v>
      </c>
      <c r="K14" s="16">
        <v>31</v>
      </c>
      <c r="L14" s="23">
        <v>0.258064516129032</v>
      </c>
      <c r="M14" s="24">
        <v>22</v>
      </c>
      <c r="N14" s="24">
        <v>61</v>
      </c>
      <c r="O14" s="23">
        <v>0.360655737704918</v>
      </c>
      <c r="P14" s="15"/>
      <c r="Q14" s="26"/>
      <c r="R14" s="27"/>
      <c r="S14" s="26"/>
      <c r="T14" s="29"/>
      <c r="U14" s="26"/>
      <c r="V14" s="27"/>
      <c r="W14" s="28"/>
      <c r="X14" s="29"/>
      <c r="Y14" s="26"/>
      <c r="Z14" s="26"/>
      <c r="AA14" s="26"/>
      <c r="AB14" s="26"/>
    </row>
    <row r="15" s="2" customFormat="1" customHeight="1" spans="1:28">
      <c r="A15" s="15">
        <v>11</v>
      </c>
      <c r="B15" s="16" t="s">
        <v>40</v>
      </c>
      <c r="C15" s="16" t="s">
        <v>41</v>
      </c>
      <c r="D15" s="16">
        <v>2017</v>
      </c>
      <c r="E15" s="16" t="s">
        <v>21</v>
      </c>
      <c r="F15" s="17">
        <v>7.2</v>
      </c>
      <c r="G15" s="17">
        <v>63.1632</v>
      </c>
      <c r="H15" s="17">
        <v>4.2</v>
      </c>
      <c r="I15" s="17">
        <v>74.5632</v>
      </c>
      <c r="J15" s="16">
        <v>14</v>
      </c>
      <c r="K15" s="16">
        <v>31</v>
      </c>
      <c r="L15" s="23">
        <v>0.451612903225806</v>
      </c>
      <c r="M15" s="24">
        <v>33</v>
      </c>
      <c r="N15" s="24">
        <v>61</v>
      </c>
      <c r="O15" s="23">
        <v>0.540983606557377</v>
      </c>
      <c r="P15" s="15"/>
      <c r="Q15" s="26"/>
      <c r="R15" s="27"/>
      <c r="S15" s="26"/>
      <c r="T15" s="29"/>
      <c r="U15" s="26"/>
      <c r="V15" s="27"/>
      <c r="W15" s="28"/>
      <c r="X15" s="29"/>
      <c r="Y15" s="26"/>
      <c r="Z15" s="26"/>
      <c r="AA15" s="26"/>
      <c r="AB15" s="26"/>
    </row>
    <row r="16" s="2" customFormat="1" ht="17.25" customHeight="1" spans="1:28">
      <c r="A16" s="15">
        <v>12</v>
      </c>
      <c r="B16" s="16" t="s">
        <v>42</v>
      </c>
      <c r="C16" s="16" t="s">
        <v>43</v>
      </c>
      <c r="D16" s="16">
        <v>2017</v>
      </c>
      <c r="E16" s="16" t="s">
        <v>21</v>
      </c>
      <c r="F16" s="17">
        <v>7.5145</v>
      </c>
      <c r="G16" s="17">
        <v>62.3132</v>
      </c>
      <c r="H16" s="17">
        <v>5.1</v>
      </c>
      <c r="I16" s="17">
        <v>74.9277</v>
      </c>
      <c r="J16" s="16">
        <v>13</v>
      </c>
      <c r="K16" s="16">
        <v>31</v>
      </c>
      <c r="L16" s="23">
        <v>0.419354838709677</v>
      </c>
      <c r="M16" s="24">
        <v>31</v>
      </c>
      <c r="N16" s="24">
        <v>61</v>
      </c>
      <c r="O16" s="23">
        <v>0.508196721311475</v>
      </c>
      <c r="P16" s="15"/>
      <c r="Q16" s="26"/>
      <c r="R16" s="27"/>
      <c r="S16" s="26"/>
      <c r="T16" s="29"/>
      <c r="U16" s="26"/>
      <c r="V16" s="27"/>
      <c r="W16" s="28"/>
      <c r="X16" s="29"/>
      <c r="Y16" s="26"/>
      <c r="Z16" s="26"/>
      <c r="AA16" s="26"/>
      <c r="AB16" s="26"/>
    </row>
    <row r="17" s="2" customFormat="1" ht="17.25" customHeight="1" spans="1:28">
      <c r="A17" s="15">
        <v>13</v>
      </c>
      <c r="B17" s="16" t="s">
        <v>44</v>
      </c>
      <c r="C17" s="16" t="s">
        <v>45</v>
      </c>
      <c r="D17" s="16">
        <v>2017</v>
      </c>
      <c r="E17" s="16" t="s">
        <v>21</v>
      </c>
      <c r="F17" s="17">
        <v>7.444</v>
      </c>
      <c r="G17" s="17">
        <v>61.0072</v>
      </c>
      <c r="H17" s="17">
        <v>4.2</v>
      </c>
      <c r="I17" s="17">
        <v>72.6512</v>
      </c>
      <c r="J17" s="16">
        <v>18</v>
      </c>
      <c r="K17" s="16">
        <v>31</v>
      </c>
      <c r="L17" s="23">
        <v>0.580645161290323</v>
      </c>
      <c r="M17" s="24">
        <v>38</v>
      </c>
      <c r="N17" s="24">
        <v>61</v>
      </c>
      <c r="O17" s="23">
        <v>0.622950819672131</v>
      </c>
      <c r="P17" s="15"/>
      <c r="Q17" s="26"/>
      <c r="R17" s="27"/>
      <c r="S17" s="26"/>
      <c r="T17" s="29"/>
      <c r="U17" s="26"/>
      <c r="V17" s="27"/>
      <c r="W17" s="28"/>
      <c r="X17" s="29"/>
      <c r="Y17" s="26"/>
      <c r="Z17" s="26"/>
      <c r="AA17" s="26"/>
      <c r="AB17" s="26"/>
    </row>
    <row r="18" s="2" customFormat="1" ht="17.25" customHeight="1" spans="1:28">
      <c r="A18" s="15">
        <v>14</v>
      </c>
      <c r="B18" s="16" t="s">
        <v>46</v>
      </c>
      <c r="C18" s="16" t="s">
        <v>47</v>
      </c>
      <c r="D18" s="16">
        <v>2017</v>
      </c>
      <c r="E18" s="16" t="s">
        <v>21</v>
      </c>
      <c r="F18" s="17">
        <v>7.58</v>
      </c>
      <c r="G18" s="17">
        <v>60.3108</v>
      </c>
      <c r="H18" s="17">
        <v>4.2</v>
      </c>
      <c r="I18" s="17">
        <v>72.0908</v>
      </c>
      <c r="J18" s="16">
        <v>20</v>
      </c>
      <c r="K18" s="16">
        <v>31</v>
      </c>
      <c r="L18" s="23">
        <v>0.645161290322581</v>
      </c>
      <c r="M18" s="24">
        <v>40</v>
      </c>
      <c r="N18" s="24">
        <v>61</v>
      </c>
      <c r="O18" s="23">
        <v>0.655737704918033</v>
      </c>
      <c r="P18" s="15"/>
      <c r="Q18" s="26"/>
      <c r="R18" s="27"/>
      <c r="S18" s="26"/>
      <c r="T18" s="29"/>
      <c r="U18" s="26"/>
      <c r="V18" s="27"/>
      <c r="W18" s="28"/>
      <c r="X18" s="29"/>
      <c r="Y18" s="26"/>
      <c r="Z18" s="26"/>
      <c r="AA18" s="26"/>
      <c r="AB18" s="26"/>
    </row>
    <row r="19" s="2" customFormat="1" customHeight="1" spans="1:28">
      <c r="A19" s="15">
        <v>15</v>
      </c>
      <c r="B19" s="16" t="s">
        <v>48</v>
      </c>
      <c r="C19" s="16" t="s">
        <v>49</v>
      </c>
      <c r="D19" s="16">
        <v>2017</v>
      </c>
      <c r="E19" s="16" t="s">
        <v>21</v>
      </c>
      <c r="F19" s="17">
        <v>7.393</v>
      </c>
      <c r="G19" s="17">
        <v>61.2992</v>
      </c>
      <c r="H19" s="17">
        <v>4.2</v>
      </c>
      <c r="I19" s="17">
        <v>72.8922</v>
      </c>
      <c r="J19" s="16">
        <v>17</v>
      </c>
      <c r="K19" s="16">
        <v>31</v>
      </c>
      <c r="L19" s="23">
        <v>0.548387096774194</v>
      </c>
      <c r="M19" s="24">
        <v>37</v>
      </c>
      <c r="N19" s="24">
        <v>61</v>
      </c>
      <c r="O19" s="23">
        <v>0.60655737704918</v>
      </c>
      <c r="P19" s="15"/>
      <c r="Q19" s="26"/>
      <c r="R19" s="27"/>
      <c r="S19" s="26"/>
      <c r="T19" s="29"/>
      <c r="U19" s="26"/>
      <c r="V19" s="27"/>
      <c r="W19" s="28"/>
      <c r="X19" s="29"/>
      <c r="Y19" s="26"/>
      <c r="Z19" s="26"/>
      <c r="AA19" s="26"/>
      <c r="AB19" s="26"/>
    </row>
    <row r="20" s="2" customFormat="1" customHeight="1" spans="1:28">
      <c r="A20" s="15">
        <v>16</v>
      </c>
      <c r="B20" s="16" t="s">
        <v>50</v>
      </c>
      <c r="C20" s="16" t="s">
        <v>51</v>
      </c>
      <c r="D20" s="16">
        <v>2017</v>
      </c>
      <c r="E20" s="16" t="s">
        <v>21</v>
      </c>
      <c r="F20" s="17">
        <v>7.5</v>
      </c>
      <c r="G20" s="17">
        <v>67.3008</v>
      </c>
      <c r="H20" s="17">
        <v>4.2</v>
      </c>
      <c r="I20" s="17">
        <v>79.0008</v>
      </c>
      <c r="J20" s="16">
        <v>7</v>
      </c>
      <c r="K20" s="16">
        <v>31</v>
      </c>
      <c r="L20" s="23">
        <v>0.225806451612903</v>
      </c>
      <c r="M20" s="24">
        <v>18</v>
      </c>
      <c r="N20" s="24">
        <v>61</v>
      </c>
      <c r="O20" s="23">
        <v>0.295081967213115</v>
      </c>
      <c r="P20" s="15"/>
      <c r="Q20" s="26"/>
      <c r="R20" s="27"/>
      <c r="S20" s="26"/>
      <c r="T20" s="29"/>
      <c r="U20" s="26"/>
      <c r="V20" s="27"/>
      <c r="W20" s="28"/>
      <c r="X20" s="29"/>
      <c r="Y20" s="26"/>
      <c r="Z20" s="26"/>
      <c r="AA20" s="26"/>
      <c r="AB20" s="26"/>
    </row>
    <row r="21" s="2" customFormat="1" customHeight="1" spans="1:28">
      <c r="A21" s="15">
        <v>17</v>
      </c>
      <c r="B21" s="16" t="s">
        <v>52</v>
      </c>
      <c r="C21" s="16" t="s">
        <v>53</v>
      </c>
      <c r="D21" s="16">
        <v>2017</v>
      </c>
      <c r="E21" s="16" t="s">
        <v>21</v>
      </c>
      <c r="F21" s="17">
        <v>7.446</v>
      </c>
      <c r="G21" s="17">
        <v>61.6128</v>
      </c>
      <c r="H21" s="17">
        <v>4.2</v>
      </c>
      <c r="I21" s="17">
        <v>73.2588</v>
      </c>
      <c r="J21" s="16">
        <v>16</v>
      </c>
      <c r="K21" s="16">
        <v>31</v>
      </c>
      <c r="L21" s="23">
        <v>0.516129032258065</v>
      </c>
      <c r="M21" s="24">
        <v>36</v>
      </c>
      <c r="N21" s="24">
        <v>61</v>
      </c>
      <c r="O21" s="23">
        <v>0.590163934426229</v>
      </c>
      <c r="P21" s="15"/>
      <c r="Q21" s="26"/>
      <c r="R21" s="27"/>
      <c r="S21" s="26"/>
      <c r="T21" s="29"/>
      <c r="U21" s="26"/>
      <c r="V21" s="27"/>
      <c r="W21" s="28"/>
      <c r="X21" s="29"/>
      <c r="Y21" s="26"/>
      <c r="Z21" s="26"/>
      <c r="AA21" s="26"/>
      <c r="AB21" s="26"/>
    </row>
    <row r="22" s="2" customFormat="1" customHeight="1" spans="1:28">
      <c r="A22" s="15">
        <v>18</v>
      </c>
      <c r="B22" s="16" t="s">
        <v>54</v>
      </c>
      <c r="C22" s="16" t="s">
        <v>55</v>
      </c>
      <c r="D22" s="16">
        <v>2017</v>
      </c>
      <c r="E22" s="16" t="s">
        <v>21</v>
      </c>
      <c r="F22" s="17">
        <v>7.8575</v>
      </c>
      <c r="G22" s="17">
        <v>61.3128</v>
      </c>
      <c r="H22" s="17">
        <v>4.2</v>
      </c>
      <c r="I22" s="17">
        <v>73.3703</v>
      </c>
      <c r="J22" s="16">
        <v>15</v>
      </c>
      <c r="K22" s="16">
        <v>31</v>
      </c>
      <c r="L22" s="23">
        <v>0.483870967741935</v>
      </c>
      <c r="M22" s="24">
        <v>35</v>
      </c>
      <c r="N22" s="24">
        <v>61</v>
      </c>
      <c r="O22" s="23">
        <v>0.573770491803279</v>
      </c>
      <c r="P22" s="15"/>
      <c r="Q22" s="26"/>
      <c r="R22" s="27"/>
      <c r="S22" s="26"/>
      <c r="T22" s="29"/>
      <c r="U22" s="26"/>
      <c r="V22" s="27"/>
      <c r="W22" s="28"/>
      <c r="X22" s="29"/>
      <c r="Y22" s="26"/>
      <c r="Z22" s="26"/>
      <c r="AA22" s="26"/>
      <c r="AB22" s="26"/>
    </row>
    <row r="23" s="2" customFormat="1" customHeight="1" spans="1:28">
      <c r="A23" s="15">
        <v>19</v>
      </c>
      <c r="B23" s="16" t="s">
        <v>56</v>
      </c>
      <c r="C23" s="16" t="s">
        <v>57</v>
      </c>
      <c r="D23" s="16">
        <v>2017</v>
      </c>
      <c r="E23" s="16" t="s">
        <v>21</v>
      </c>
      <c r="F23" s="17">
        <v>7.365</v>
      </c>
      <c r="G23" s="17">
        <v>58.254</v>
      </c>
      <c r="H23" s="17">
        <v>4.2</v>
      </c>
      <c r="I23" s="17">
        <v>69.819</v>
      </c>
      <c r="J23" s="16">
        <v>25</v>
      </c>
      <c r="K23" s="16">
        <v>31</v>
      </c>
      <c r="L23" s="23">
        <v>0.806451612903226</v>
      </c>
      <c r="M23" s="24">
        <v>50</v>
      </c>
      <c r="N23" s="24">
        <v>61</v>
      </c>
      <c r="O23" s="23">
        <v>0.819672131147541</v>
      </c>
      <c r="P23" s="15"/>
      <c r="Q23" s="26"/>
      <c r="R23" s="27"/>
      <c r="S23" s="26"/>
      <c r="T23" s="29"/>
      <c r="U23" s="26"/>
      <c r="V23" s="27"/>
      <c r="W23" s="28"/>
      <c r="X23" s="29"/>
      <c r="Y23" s="26"/>
      <c r="Z23" s="26"/>
      <c r="AA23" s="26"/>
      <c r="AB23" s="26"/>
    </row>
    <row r="24" s="2" customFormat="1" customHeight="1" spans="1:28">
      <c r="A24" s="15">
        <v>20</v>
      </c>
      <c r="B24" s="16" t="s">
        <v>58</v>
      </c>
      <c r="C24" s="16" t="s">
        <v>59</v>
      </c>
      <c r="D24" s="16">
        <v>2017</v>
      </c>
      <c r="E24" s="16" t="s">
        <v>21</v>
      </c>
      <c r="F24" s="17">
        <v>7.55</v>
      </c>
      <c r="G24" s="17">
        <v>63.6008</v>
      </c>
      <c r="H24" s="17">
        <v>4.2</v>
      </c>
      <c r="I24" s="17">
        <v>75.3508</v>
      </c>
      <c r="J24" s="16">
        <v>12</v>
      </c>
      <c r="K24" s="16">
        <v>31</v>
      </c>
      <c r="L24" s="23">
        <v>0.387096774193548</v>
      </c>
      <c r="M24" s="24">
        <v>29</v>
      </c>
      <c r="N24" s="24">
        <v>61</v>
      </c>
      <c r="O24" s="23">
        <v>0.475409836065574</v>
      </c>
      <c r="P24" s="15"/>
      <c r="Q24" s="26"/>
      <c r="R24" s="27"/>
      <c r="S24" s="26"/>
      <c r="T24" s="29"/>
      <c r="U24" s="26"/>
      <c r="V24" s="27"/>
      <c r="W24" s="28"/>
      <c r="X24" s="29"/>
      <c r="Y24" s="26"/>
      <c r="Z24" s="26"/>
      <c r="AA24" s="26"/>
      <c r="AB24" s="26"/>
    </row>
    <row r="25" s="2" customFormat="1" customHeight="1" spans="1:28">
      <c r="A25" s="15">
        <v>21</v>
      </c>
      <c r="B25" s="16" t="s">
        <v>60</v>
      </c>
      <c r="C25" s="16" t="s">
        <v>61</v>
      </c>
      <c r="D25" s="16">
        <v>2017</v>
      </c>
      <c r="E25" s="16" t="s">
        <v>21</v>
      </c>
      <c r="F25" s="17">
        <v>7.6185</v>
      </c>
      <c r="G25" s="17">
        <v>58.9288</v>
      </c>
      <c r="H25" s="17">
        <v>4.2</v>
      </c>
      <c r="I25" s="17">
        <v>70.7473</v>
      </c>
      <c r="J25" s="16">
        <v>23</v>
      </c>
      <c r="K25" s="16">
        <v>31</v>
      </c>
      <c r="L25" s="23">
        <v>0.741935483870968</v>
      </c>
      <c r="M25" s="24">
        <v>46</v>
      </c>
      <c r="N25" s="24">
        <v>61</v>
      </c>
      <c r="O25" s="23">
        <v>0.754098360655738</v>
      </c>
      <c r="P25" s="15"/>
      <c r="Q25" s="26"/>
      <c r="R25" s="27"/>
      <c r="S25" s="26"/>
      <c r="T25" s="29"/>
      <c r="U25" s="26"/>
      <c r="V25" s="27"/>
      <c r="W25" s="28"/>
      <c r="X25" s="29"/>
      <c r="Y25" s="26"/>
      <c r="Z25" s="26"/>
      <c r="AA25" s="26"/>
      <c r="AB25" s="26"/>
    </row>
    <row r="26" s="2" customFormat="1" customHeight="1" spans="1:28">
      <c r="A26" s="15">
        <v>22</v>
      </c>
      <c r="B26" s="16" t="s">
        <v>62</v>
      </c>
      <c r="C26" s="16" t="s">
        <v>63</v>
      </c>
      <c r="D26" s="16">
        <v>2017</v>
      </c>
      <c r="E26" s="16" t="s">
        <v>21</v>
      </c>
      <c r="F26" s="17">
        <v>7.568</v>
      </c>
      <c r="G26" s="17">
        <v>59.354</v>
      </c>
      <c r="H26" s="17">
        <v>4.9</v>
      </c>
      <c r="I26" s="17">
        <v>71.822</v>
      </c>
      <c r="J26" s="16">
        <v>21</v>
      </c>
      <c r="K26" s="16">
        <v>31</v>
      </c>
      <c r="L26" s="23">
        <v>0.67741935483871</v>
      </c>
      <c r="M26" s="24">
        <v>42</v>
      </c>
      <c r="N26" s="24">
        <v>61</v>
      </c>
      <c r="O26" s="23">
        <v>0.688524590163934</v>
      </c>
      <c r="P26" s="15"/>
      <c r="Q26" s="26"/>
      <c r="R26" s="27"/>
      <c r="S26" s="26"/>
      <c r="T26" s="29"/>
      <c r="U26" s="26"/>
      <c r="V26" s="27"/>
      <c r="W26" s="28"/>
      <c r="X26" s="29"/>
      <c r="Y26" s="26"/>
      <c r="Z26" s="26"/>
      <c r="AA26" s="26"/>
      <c r="AB26" s="26"/>
    </row>
    <row r="27" s="2" customFormat="1" customHeight="1" spans="1:28">
      <c r="A27" s="15">
        <v>23</v>
      </c>
      <c r="B27" s="16" t="s">
        <v>64</v>
      </c>
      <c r="C27" s="16" t="s">
        <v>65</v>
      </c>
      <c r="D27" s="16">
        <v>2017</v>
      </c>
      <c r="E27" s="16" t="s">
        <v>21</v>
      </c>
      <c r="F27" s="17">
        <v>7.6685</v>
      </c>
      <c r="G27" s="17">
        <v>59.5476</v>
      </c>
      <c r="H27" s="17">
        <v>4.2</v>
      </c>
      <c r="I27" s="17">
        <v>71.4161</v>
      </c>
      <c r="J27" s="16">
        <v>22</v>
      </c>
      <c r="K27" s="16">
        <v>31</v>
      </c>
      <c r="L27" s="23">
        <v>0.709677419354839</v>
      </c>
      <c r="M27" s="24">
        <v>44</v>
      </c>
      <c r="N27" s="24">
        <v>61</v>
      </c>
      <c r="O27" s="23">
        <v>0.721311475409836</v>
      </c>
      <c r="P27" s="15"/>
      <c r="Q27" s="26"/>
      <c r="R27" s="27"/>
      <c r="S27" s="26"/>
      <c r="T27" s="29"/>
      <c r="U27" s="26"/>
      <c r="V27" s="27"/>
      <c r="W27" s="28"/>
      <c r="X27" s="29"/>
      <c r="Y27" s="26"/>
      <c r="Z27" s="26"/>
      <c r="AA27" s="26"/>
      <c r="AB27" s="26"/>
    </row>
    <row r="28" s="2" customFormat="1" customHeight="1" spans="1:28">
      <c r="A28" s="15">
        <v>24</v>
      </c>
      <c r="B28" s="16" t="s">
        <v>66</v>
      </c>
      <c r="C28" s="16" t="s">
        <v>67</v>
      </c>
      <c r="D28" s="16">
        <v>2017</v>
      </c>
      <c r="E28" s="16" t="s">
        <v>21</v>
      </c>
      <c r="F28" s="17">
        <v>7.43</v>
      </c>
      <c r="G28" s="17">
        <v>56.6188</v>
      </c>
      <c r="H28" s="17">
        <v>4.2</v>
      </c>
      <c r="I28" s="17">
        <v>68.2488</v>
      </c>
      <c r="J28" s="16">
        <v>27</v>
      </c>
      <c r="K28" s="16">
        <v>31</v>
      </c>
      <c r="L28" s="23">
        <v>0.870967741935484</v>
      </c>
      <c r="M28" s="24">
        <v>53</v>
      </c>
      <c r="N28" s="24">
        <v>61</v>
      </c>
      <c r="O28" s="23">
        <v>0.868852459016393</v>
      </c>
      <c r="P28" s="15"/>
      <c r="Q28" s="26"/>
      <c r="R28" s="27"/>
      <c r="S28" s="26"/>
      <c r="T28" s="29"/>
      <c r="U28" s="26"/>
      <c r="V28" s="27"/>
      <c r="W28" s="28"/>
      <c r="X28" s="29"/>
      <c r="Y28" s="26"/>
      <c r="Z28" s="26"/>
      <c r="AA28" s="26"/>
      <c r="AB28" s="26"/>
    </row>
    <row r="29" s="2" customFormat="1" customHeight="1" spans="1:28">
      <c r="A29" s="15">
        <v>25</v>
      </c>
      <c r="B29" s="16" t="s">
        <v>68</v>
      </c>
      <c r="C29" s="16" t="s">
        <v>69</v>
      </c>
      <c r="D29" s="16">
        <v>2017</v>
      </c>
      <c r="E29" s="16" t="s">
        <v>21</v>
      </c>
      <c r="F29" s="17">
        <v>7.55</v>
      </c>
      <c r="G29" s="17">
        <v>58.8008</v>
      </c>
      <c r="H29" s="17">
        <v>4.3</v>
      </c>
      <c r="I29" s="17">
        <v>70.6508</v>
      </c>
      <c r="J29" s="16">
        <v>24</v>
      </c>
      <c r="K29" s="16">
        <v>31</v>
      </c>
      <c r="L29" s="23">
        <v>0.774193548387097</v>
      </c>
      <c r="M29" s="24">
        <v>47</v>
      </c>
      <c r="N29" s="24">
        <v>61</v>
      </c>
      <c r="O29" s="23">
        <v>0.770491803278688</v>
      </c>
      <c r="P29" s="15"/>
      <c r="Q29" s="26"/>
      <c r="R29" s="27"/>
      <c r="S29" s="26"/>
      <c r="T29" s="29"/>
      <c r="U29" s="26"/>
      <c r="V29" s="27"/>
      <c r="W29" s="28"/>
      <c r="X29" s="29"/>
      <c r="Y29" s="26"/>
      <c r="Z29" s="26"/>
      <c r="AA29" s="26"/>
      <c r="AB29" s="26"/>
    </row>
    <row r="30" s="2" customFormat="1" customHeight="1" spans="1:28">
      <c r="A30" s="15">
        <v>26</v>
      </c>
      <c r="B30" s="16" t="s">
        <v>70</v>
      </c>
      <c r="C30" s="16" t="s">
        <v>71</v>
      </c>
      <c r="D30" s="16">
        <v>2017</v>
      </c>
      <c r="E30" s="16" t="s">
        <v>21</v>
      </c>
      <c r="F30" s="17">
        <v>7.1</v>
      </c>
      <c r="G30" s="17">
        <v>55.0004</v>
      </c>
      <c r="H30" s="17">
        <v>4.2</v>
      </c>
      <c r="I30" s="17">
        <v>66.3004</v>
      </c>
      <c r="J30" s="16">
        <v>30</v>
      </c>
      <c r="K30" s="16">
        <v>31</v>
      </c>
      <c r="L30" s="23">
        <v>0.967741935483871</v>
      </c>
      <c r="M30" s="24">
        <v>57</v>
      </c>
      <c r="N30" s="24">
        <v>61</v>
      </c>
      <c r="O30" s="23">
        <v>0.934426229508197</v>
      </c>
      <c r="P30" s="15"/>
      <c r="Q30" s="26"/>
      <c r="R30" s="27"/>
      <c r="S30" s="26"/>
      <c r="T30" s="29"/>
      <c r="U30" s="26"/>
      <c r="V30" s="27"/>
      <c r="W30" s="28"/>
      <c r="X30" s="29"/>
      <c r="Y30" s="26"/>
      <c r="Z30" s="26"/>
      <c r="AA30" s="26"/>
      <c r="AB30" s="26"/>
    </row>
    <row r="31" s="2" customFormat="1" customHeight="1" spans="1:28">
      <c r="A31" s="15">
        <v>27</v>
      </c>
      <c r="B31" s="16" t="s">
        <v>72</v>
      </c>
      <c r="C31" s="16" t="s">
        <v>73</v>
      </c>
      <c r="D31" s="16">
        <v>2017</v>
      </c>
      <c r="E31" s="16" t="s">
        <v>21</v>
      </c>
      <c r="F31" s="17">
        <v>7.45</v>
      </c>
      <c r="G31" s="17">
        <v>60.5352</v>
      </c>
      <c r="H31" s="17">
        <v>4.2</v>
      </c>
      <c r="I31" s="17">
        <v>72.1852</v>
      </c>
      <c r="J31" s="16">
        <v>19</v>
      </c>
      <c r="K31" s="16">
        <v>31</v>
      </c>
      <c r="L31" s="23">
        <v>0.612903225806452</v>
      </c>
      <c r="M31" s="24">
        <v>39</v>
      </c>
      <c r="N31" s="24">
        <v>61</v>
      </c>
      <c r="O31" s="23">
        <v>0.639344262295082</v>
      </c>
      <c r="P31" s="15"/>
      <c r="Q31" s="26"/>
      <c r="R31" s="27"/>
      <c r="S31" s="26"/>
      <c r="T31" s="29"/>
      <c r="U31" s="26"/>
      <c r="V31" s="27"/>
      <c r="W31" s="28"/>
      <c r="X31" s="29"/>
      <c r="Y31" s="26"/>
      <c r="Z31" s="26"/>
      <c r="AA31" s="26"/>
      <c r="AB31" s="26"/>
    </row>
    <row r="32" s="2" customFormat="1" customHeight="1" spans="1:28">
      <c r="A32" s="15">
        <v>28</v>
      </c>
      <c r="B32" s="16" t="s">
        <v>74</v>
      </c>
      <c r="C32" s="16" t="s">
        <v>75</v>
      </c>
      <c r="D32" s="16">
        <v>2017</v>
      </c>
      <c r="E32" s="16" t="s">
        <v>21</v>
      </c>
      <c r="F32" s="17">
        <v>7.1</v>
      </c>
      <c r="G32" s="17">
        <v>57.7476</v>
      </c>
      <c r="H32" s="17">
        <v>4.4</v>
      </c>
      <c r="I32" s="17">
        <v>69.2476</v>
      </c>
      <c r="J32" s="16">
        <v>26</v>
      </c>
      <c r="K32" s="16">
        <v>31</v>
      </c>
      <c r="L32" s="23">
        <v>0.838709677419355</v>
      </c>
      <c r="M32" s="24">
        <v>51</v>
      </c>
      <c r="N32" s="24">
        <v>61</v>
      </c>
      <c r="O32" s="23">
        <v>0.836065573770492</v>
      </c>
      <c r="P32" s="15"/>
      <c r="Q32" s="26"/>
      <c r="R32" s="27"/>
      <c r="S32" s="26"/>
      <c r="T32" s="29"/>
      <c r="U32" s="26"/>
      <c r="V32" s="27"/>
      <c r="W32" s="28"/>
      <c r="X32" s="29"/>
      <c r="Y32" s="26"/>
      <c r="Z32" s="26"/>
      <c r="AA32" s="26"/>
      <c r="AB32" s="26"/>
    </row>
    <row r="33" s="2" customFormat="1" customHeight="1" spans="1:28">
      <c r="A33" s="15">
        <v>29</v>
      </c>
      <c r="B33" s="16" t="s">
        <v>76</v>
      </c>
      <c r="C33" s="16" t="s">
        <v>77</v>
      </c>
      <c r="D33" s="16">
        <v>2017</v>
      </c>
      <c r="E33" s="16" t="s">
        <v>21</v>
      </c>
      <c r="F33" s="17">
        <v>7.4305</v>
      </c>
      <c r="G33" s="17">
        <v>54.7384</v>
      </c>
      <c r="H33" s="17">
        <v>4.2</v>
      </c>
      <c r="I33" s="17">
        <v>66.3689</v>
      </c>
      <c r="J33" s="16">
        <v>29</v>
      </c>
      <c r="K33" s="16">
        <v>31</v>
      </c>
      <c r="L33" s="23">
        <v>0.935483870967742</v>
      </c>
      <c r="M33" s="24">
        <v>56</v>
      </c>
      <c r="N33" s="24">
        <v>61</v>
      </c>
      <c r="O33" s="23">
        <v>0.918032786885246</v>
      </c>
      <c r="P33" s="15"/>
      <c r="Q33" s="26"/>
      <c r="R33" s="27"/>
      <c r="S33" s="26"/>
      <c r="T33" s="29"/>
      <c r="U33" s="26"/>
      <c r="V33" s="27"/>
      <c r="W33" s="28"/>
      <c r="X33" s="29"/>
      <c r="Y33" s="26"/>
      <c r="Z33" s="26"/>
      <c r="AA33" s="26"/>
      <c r="AB33" s="26"/>
    </row>
    <row r="34" s="2" customFormat="1" customHeight="1" spans="1:28">
      <c r="A34" s="15">
        <v>30</v>
      </c>
      <c r="B34" s="16" t="s">
        <v>78</v>
      </c>
      <c r="C34" s="16" t="s">
        <v>79</v>
      </c>
      <c r="D34" s="16">
        <v>2017</v>
      </c>
      <c r="E34" s="16" t="s">
        <v>21</v>
      </c>
      <c r="F34" s="17">
        <v>7.434</v>
      </c>
      <c r="G34" s="17">
        <v>52.6496</v>
      </c>
      <c r="H34" s="17">
        <v>4.2</v>
      </c>
      <c r="I34" s="17">
        <v>64.2836</v>
      </c>
      <c r="J34" s="16">
        <v>31</v>
      </c>
      <c r="K34" s="16">
        <v>31</v>
      </c>
      <c r="L34" s="23">
        <v>1</v>
      </c>
      <c r="M34" s="24">
        <v>60</v>
      </c>
      <c r="N34" s="24">
        <v>61</v>
      </c>
      <c r="O34" s="23">
        <v>0.983606557377049</v>
      </c>
      <c r="P34" s="15"/>
      <c r="Q34" s="26"/>
      <c r="R34" s="30"/>
      <c r="S34" s="26"/>
      <c r="T34" s="26"/>
      <c r="U34" s="26"/>
      <c r="V34" s="27"/>
      <c r="W34" s="28"/>
      <c r="X34" s="29"/>
      <c r="Y34" s="26"/>
      <c r="Z34" s="26"/>
      <c r="AA34" s="26"/>
      <c r="AB34" s="26"/>
    </row>
    <row r="35" s="2" customFormat="1" customHeight="1" spans="1:28">
      <c r="A35" s="15">
        <v>31</v>
      </c>
      <c r="B35" s="16" t="s">
        <v>80</v>
      </c>
      <c r="C35" s="16" t="s">
        <v>81</v>
      </c>
      <c r="D35" s="16">
        <v>2017</v>
      </c>
      <c r="E35" s="16" t="s">
        <v>21</v>
      </c>
      <c r="F35" s="17">
        <v>7.35</v>
      </c>
      <c r="G35" s="17">
        <v>56.1992</v>
      </c>
      <c r="H35" s="17">
        <v>4.4</v>
      </c>
      <c r="I35" s="17">
        <v>67.9492</v>
      </c>
      <c r="J35" s="16">
        <v>28</v>
      </c>
      <c r="K35" s="16">
        <v>31</v>
      </c>
      <c r="L35" s="23">
        <v>0.903225806451613</v>
      </c>
      <c r="M35" s="24">
        <v>54</v>
      </c>
      <c r="N35" s="24">
        <v>61</v>
      </c>
      <c r="O35" s="23">
        <v>0.885245901639344</v>
      </c>
      <c r="P35" s="15"/>
      <c r="Q35" s="26"/>
      <c r="R35" s="31"/>
      <c r="S35" s="32"/>
      <c r="T35" s="26"/>
      <c r="U35" s="26"/>
      <c r="V35" s="27"/>
      <c r="W35" s="28"/>
      <c r="X35" s="29"/>
      <c r="Y35" s="26"/>
      <c r="Z35" s="26"/>
      <c r="AA35" s="26"/>
      <c r="AB35" s="26"/>
    </row>
    <row r="36" s="2" customFormat="1" customHeight="1" spans="1:28">
      <c r="A36" s="15">
        <v>32</v>
      </c>
      <c r="B36" s="16" t="s">
        <v>82</v>
      </c>
      <c r="C36" s="16" t="s">
        <v>83</v>
      </c>
      <c r="D36" s="15">
        <v>2017</v>
      </c>
      <c r="E36" s="15" t="s">
        <v>84</v>
      </c>
      <c r="F36" s="18">
        <v>8.22</v>
      </c>
      <c r="G36" s="18">
        <v>76.3332</v>
      </c>
      <c r="H36" s="18">
        <v>5.3</v>
      </c>
      <c r="I36" s="17">
        <v>89.8532</v>
      </c>
      <c r="J36" s="24">
        <v>1</v>
      </c>
      <c r="K36" s="24">
        <v>30</v>
      </c>
      <c r="L36" s="23">
        <v>0.0333333333333333</v>
      </c>
      <c r="M36" s="24">
        <v>1</v>
      </c>
      <c r="N36" s="24">
        <v>61</v>
      </c>
      <c r="O36" s="23">
        <v>0.0163934426229508</v>
      </c>
      <c r="P36" s="15"/>
      <c r="Q36" s="26"/>
      <c r="R36" s="26"/>
      <c r="S36" s="26"/>
      <c r="T36" s="26"/>
      <c r="U36" s="26"/>
      <c r="V36" s="27"/>
      <c r="W36" s="28"/>
      <c r="X36" s="29"/>
      <c r="Y36" s="26"/>
      <c r="Z36" s="26"/>
      <c r="AA36" s="26"/>
      <c r="AB36" s="26"/>
    </row>
    <row r="37" s="2" customFormat="1" customHeight="1" spans="1:28">
      <c r="A37" s="15">
        <v>33</v>
      </c>
      <c r="B37" s="16" t="s">
        <v>85</v>
      </c>
      <c r="C37" s="16" t="s">
        <v>86</v>
      </c>
      <c r="D37" s="15">
        <v>2017</v>
      </c>
      <c r="E37" s="15" t="s">
        <v>84</v>
      </c>
      <c r="F37" s="18">
        <v>8.42</v>
      </c>
      <c r="G37" s="18">
        <v>73.6028</v>
      </c>
      <c r="H37" s="18">
        <v>5.5</v>
      </c>
      <c r="I37" s="17">
        <v>87.5228</v>
      </c>
      <c r="J37" s="24">
        <v>2</v>
      </c>
      <c r="K37" s="24">
        <v>30</v>
      </c>
      <c r="L37" s="23">
        <v>0.0666666666666667</v>
      </c>
      <c r="M37" s="24">
        <v>4</v>
      </c>
      <c r="N37" s="24">
        <v>61</v>
      </c>
      <c r="O37" s="23">
        <v>0.0655737704918033</v>
      </c>
      <c r="P37" s="15"/>
      <c r="Q37" s="26"/>
      <c r="R37" s="27"/>
      <c r="S37" s="26"/>
      <c r="T37" s="29"/>
      <c r="U37" s="26"/>
      <c r="V37" s="27"/>
      <c r="W37" s="28"/>
      <c r="X37" s="29"/>
      <c r="Y37" s="26"/>
      <c r="Z37" s="26"/>
      <c r="AA37" s="26"/>
      <c r="AB37" s="26"/>
    </row>
    <row r="38" s="2" customFormat="1" customHeight="1" spans="1:28">
      <c r="A38" s="15">
        <v>34</v>
      </c>
      <c r="B38" s="16" t="s">
        <v>87</v>
      </c>
      <c r="C38" s="16" t="s">
        <v>88</v>
      </c>
      <c r="D38" s="15">
        <v>2017</v>
      </c>
      <c r="E38" s="15" t="s">
        <v>84</v>
      </c>
      <c r="F38" s="18">
        <v>8</v>
      </c>
      <c r="G38" s="18">
        <v>73.3624</v>
      </c>
      <c r="H38" s="18">
        <v>4.5</v>
      </c>
      <c r="I38" s="17">
        <v>85.8624</v>
      </c>
      <c r="J38" s="24">
        <v>3</v>
      </c>
      <c r="K38" s="24">
        <v>30</v>
      </c>
      <c r="L38" s="23">
        <v>0.1</v>
      </c>
      <c r="M38" s="24">
        <v>5</v>
      </c>
      <c r="N38" s="24">
        <v>61</v>
      </c>
      <c r="O38" s="23">
        <v>0.0819672131147541</v>
      </c>
      <c r="P38" s="15"/>
      <c r="Q38" s="26"/>
      <c r="R38" s="27"/>
      <c r="S38" s="26"/>
      <c r="T38" s="29"/>
      <c r="U38" s="26"/>
      <c r="V38" s="27"/>
      <c r="W38" s="28"/>
      <c r="X38" s="29"/>
      <c r="Y38" s="26"/>
      <c r="Z38" s="26"/>
      <c r="AA38" s="26"/>
      <c r="AB38" s="26"/>
    </row>
    <row r="39" s="2" customFormat="1" customHeight="1" spans="1:28">
      <c r="A39" s="15">
        <v>35</v>
      </c>
      <c r="B39" s="16" t="s">
        <v>89</v>
      </c>
      <c r="C39" s="16" t="s">
        <v>90</v>
      </c>
      <c r="D39" s="15">
        <v>2017</v>
      </c>
      <c r="E39" s="15" t="s">
        <v>84</v>
      </c>
      <c r="F39" s="18">
        <v>8.267</v>
      </c>
      <c r="G39" s="18">
        <v>72.7064</v>
      </c>
      <c r="H39" s="18">
        <v>4.7</v>
      </c>
      <c r="I39" s="17">
        <v>85.6734</v>
      </c>
      <c r="J39" s="24">
        <v>4</v>
      </c>
      <c r="K39" s="24">
        <v>30</v>
      </c>
      <c r="L39" s="23">
        <v>0.133333333333333</v>
      </c>
      <c r="M39" s="24">
        <v>6</v>
      </c>
      <c r="N39" s="24">
        <v>61</v>
      </c>
      <c r="O39" s="23">
        <v>0.0983606557377049</v>
      </c>
      <c r="P39" s="15"/>
      <c r="Q39" s="26"/>
      <c r="R39" s="27"/>
      <c r="S39" s="26"/>
      <c r="T39" s="29"/>
      <c r="U39" s="26"/>
      <c r="V39" s="27"/>
      <c r="W39" s="28"/>
      <c r="X39" s="29"/>
      <c r="Y39" s="26"/>
      <c r="Z39" s="26"/>
      <c r="AA39" s="26"/>
      <c r="AB39" s="26"/>
    </row>
    <row r="40" s="2" customFormat="1" customHeight="1" spans="1:28">
      <c r="A40" s="15">
        <v>36</v>
      </c>
      <c r="B40" s="16" t="s">
        <v>91</v>
      </c>
      <c r="C40" s="16" t="s">
        <v>92</v>
      </c>
      <c r="D40" s="15">
        <v>2017</v>
      </c>
      <c r="E40" s="15" t="s">
        <v>84</v>
      </c>
      <c r="F40" s="18">
        <v>7.8</v>
      </c>
      <c r="G40" s="18">
        <v>69.0068</v>
      </c>
      <c r="H40" s="18">
        <v>4.6</v>
      </c>
      <c r="I40" s="17">
        <v>81.4068</v>
      </c>
      <c r="J40" s="24">
        <v>5</v>
      </c>
      <c r="K40" s="24">
        <v>30</v>
      </c>
      <c r="L40" s="23">
        <v>0.166666666666667</v>
      </c>
      <c r="M40" s="24">
        <v>10</v>
      </c>
      <c r="N40" s="24">
        <v>61</v>
      </c>
      <c r="O40" s="23">
        <v>0.163934426229508</v>
      </c>
      <c r="P40" s="15"/>
      <c r="Q40" s="26"/>
      <c r="R40" s="27"/>
      <c r="S40" s="26"/>
      <c r="T40" s="29"/>
      <c r="U40" s="26"/>
      <c r="V40" s="27"/>
      <c r="W40" s="28"/>
      <c r="X40" s="29"/>
      <c r="Y40" s="26"/>
      <c r="Z40" s="26"/>
      <c r="AA40" s="26"/>
      <c r="AB40" s="26"/>
    </row>
    <row r="41" s="2" customFormat="1" customHeight="1" spans="1:28">
      <c r="A41" s="15">
        <v>37</v>
      </c>
      <c r="B41" s="16" t="s">
        <v>93</v>
      </c>
      <c r="C41" s="16" t="s">
        <v>94</v>
      </c>
      <c r="D41" s="15">
        <v>2017</v>
      </c>
      <c r="E41" s="15" t="s">
        <v>84</v>
      </c>
      <c r="F41" s="18">
        <v>7.9065</v>
      </c>
      <c r="G41" s="18">
        <v>67.9676</v>
      </c>
      <c r="H41" s="18">
        <v>5.5</v>
      </c>
      <c r="I41" s="17">
        <v>81.3741</v>
      </c>
      <c r="J41" s="24">
        <v>6</v>
      </c>
      <c r="K41" s="24">
        <v>30</v>
      </c>
      <c r="L41" s="23">
        <v>0.2</v>
      </c>
      <c r="M41" s="24">
        <v>11</v>
      </c>
      <c r="N41" s="24">
        <v>61</v>
      </c>
      <c r="O41" s="23">
        <v>0.180327868852459</v>
      </c>
      <c r="P41" s="15"/>
      <c r="Q41" s="26"/>
      <c r="R41" s="27"/>
      <c r="S41" s="26"/>
      <c r="T41" s="29"/>
      <c r="U41" s="26"/>
      <c r="V41" s="27"/>
      <c r="W41" s="28"/>
      <c r="X41" s="29"/>
      <c r="Y41" s="26"/>
      <c r="Z41" s="26"/>
      <c r="AA41" s="26"/>
      <c r="AB41" s="26"/>
    </row>
    <row r="42" s="2" customFormat="1" customHeight="1" spans="1:28">
      <c r="A42" s="15">
        <v>38</v>
      </c>
      <c r="B42" s="16" t="s">
        <v>95</v>
      </c>
      <c r="C42" s="16" t="s">
        <v>96</v>
      </c>
      <c r="D42" s="15">
        <v>2017</v>
      </c>
      <c r="E42" s="15" t="s">
        <v>84</v>
      </c>
      <c r="F42" s="18">
        <v>7.97</v>
      </c>
      <c r="G42" s="18">
        <v>67.8944</v>
      </c>
      <c r="H42" s="18">
        <v>5.45</v>
      </c>
      <c r="I42" s="17">
        <v>81.3144</v>
      </c>
      <c r="J42" s="24">
        <v>7</v>
      </c>
      <c r="K42" s="24">
        <v>30</v>
      </c>
      <c r="L42" s="23">
        <v>0.233333333333333</v>
      </c>
      <c r="M42" s="24">
        <v>12</v>
      </c>
      <c r="N42" s="24">
        <v>61</v>
      </c>
      <c r="O42" s="23">
        <v>0.19672131147541</v>
      </c>
      <c r="P42" s="15"/>
      <c r="Q42" s="26"/>
      <c r="R42" s="27"/>
      <c r="S42" s="26"/>
      <c r="T42" s="29"/>
      <c r="U42" s="26"/>
      <c r="V42" s="27"/>
      <c r="W42" s="28"/>
      <c r="X42" s="29"/>
      <c r="Y42" s="26"/>
      <c r="Z42" s="26"/>
      <c r="AA42" s="26"/>
      <c r="AB42" s="26"/>
    </row>
    <row r="43" s="2" customFormat="1" customHeight="1" spans="1:28">
      <c r="A43" s="15">
        <v>39</v>
      </c>
      <c r="B43" s="16" t="s">
        <v>97</v>
      </c>
      <c r="C43" s="16" t="s">
        <v>98</v>
      </c>
      <c r="D43" s="15">
        <v>2017</v>
      </c>
      <c r="E43" s="15" t="s">
        <v>84</v>
      </c>
      <c r="F43" s="18">
        <v>8.0945</v>
      </c>
      <c r="G43" s="18">
        <v>68.3324</v>
      </c>
      <c r="H43" s="18">
        <v>4.3</v>
      </c>
      <c r="I43" s="17">
        <v>80.7269</v>
      </c>
      <c r="J43" s="24">
        <v>8</v>
      </c>
      <c r="K43" s="24">
        <v>30</v>
      </c>
      <c r="L43" s="23">
        <v>0.266666666666667</v>
      </c>
      <c r="M43" s="24">
        <v>14</v>
      </c>
      <c r="N43" s="24">
        <v>61</v>
      </c>
      <c r="O43" s="23">
        <v>0.229508196721311</v>
      </c>
      <c r="P43" s="15"/>
      <c r="Q43" s="26"/>
      <c r="R43" s="27"/>
      <c r="S43" s="26"/>
      <c r="T43" s="29"/>
      <c r="U43" s="26"/>
      <c r="V43" s="27"/>
      <c r="W43" s="28"/>
      <c r="X43" s="29"/>
      <c r="Y43" s="26"/>
      <c r="Z43" s="26"/>
      <c r="AA43" s="26"/>
      <c r="AB43" s="26"/>
    </row>
    <row r="44" s="2" customFormat="1" customHeight="1" spans="1:28">
      <c r="A44" s="15">
        <v>40</v>
      </c>
      <c r="B44" s="16" t="s">
        <v>99</v>
      </c>
      <c r="C44" s="16" t="s">
        <v>100</v>
      </c>
      <c r="D44" s="15">
        <v>2017</v>
      </c>
      <c r="E44" s="15" t="s">
        <v>84</v>
      </c>
      <c r="F44" s="18">
        <v>7.3595</v>
      </c>
      <c r="G44" s="18">
        <v>69.108</v>
      </c>
      <c r="H44" s="18">
        <v>4.2</v>
      </c>
      <c r="I44" s="17">
        <v>80.6675</v>
      </c>
      <c r="J44" s="24">
        <v>9</v>
      </c>
      <c r="K44" s="24">
        <v>30</v>
      </c>
      <c r="L44" s="23">
        <v>0.3</v>
      </c>
      <c r="M44" s="24">
        <v>15</v>
      </c>
      <c r="N44" s="24">
        <v>61</v>
      </c>
      <c r="O44" s="23">
        <v>0.245901639344262</v>
      </c>
      <c r="P44" s="15"/>
      <c r="Q44" s="26"/>
      <c r="R44" s="27"/>
      <c r="S44" s="26"/>
      <c r="T44" s="29"/>
      <c r="U44" s="26"/>
      <c r="V44" s="27"/>
      <c r="W44" s="28"/>
      <c r="X44" s="29"/>
      <c r="Y44" s="26"/>
      <c r="Z44" s="26"/>
      <c r="AA44" s="26"/>
      <c r="AB44" s="26"/>
    </row>
    <row r="45" s="2" customFormat="1" customHeight="1" spans="1:28">
      <c r="A45" s="15">
        <v>41</v>
      </c>
      <c r="B45" s="16" t="s">
        <v>101</v>
      </c>
      <c r="C45" s="16" t="s">
        <v>102</v>
      </c>
      <c r="D45" s="15">
        <v>2017</v>
      </c>
      <c r="E45" s="15" t="s">
        <v>84</v>
      </c>
      <c r="F45" s="18">
        <v>7.388</v>
      </c>
      <c r="G45" s="18">
        <v>68.7116</v>
      </c>
      <c r="H45" s="18">
        <v>4.2</v>
      </c>
      <c r="I45" s="17">
        <v>80.2996</v>
      </c>
      <c r="J45" s="24">
        <v>10</v>
      </c>
      <c r="K45" s="24">
        <v>30</v>
      </c>
      <c r="L45" s="23">
        <v>0.333333333333333</v>
      </c>
      <c r="M45" s="24">
        <v>16</v>
      </c>
      <c r="N45" s="24">
        <v>61</v>
      </c>
      <c r="O45" s="23">
        <v>0.262295081967213</v>
      </c>
      <c r="P45" s="15"/>
      <c r="Q45" s="26"/>
      <c r="R45" s="27"/>
      <c r="S45" s="26"/>
      <c r="T45" s="29"/>
      <c r="U45" s="26"/>
      <c r="V45" s="27"/>
      <c r="W45" s="28"/>
      <c r="X45" s="29"/>
      <c r="Y45" s="26"/>
      <c r="Z45" s="26"/>
      <c r="AA45" s="26"/>
      <c r="AB45" s="26"/>
    </row>
    <row r="46" s="2" customFormat="1" customHeight="1" spans="1:28">
      <c r="A46" s="15">
        <v>42</v>
      </c>
      <c r="B46" s="16" t="s">
        <v>103</v>
      </c>
      <c r="C46" s="16" t="s">
        <v>104</v>
      </c>
      <c r="D46" s="15">
        <v>2017</v>
      </c>
      <c r="E46" s="15" t="s">
        <v>84</v>
      </c>
      <c r="F46" s="18">
        <v>7.3565</v>
      </c>
      <c r="G46" s="18">
        <v>68.7116</v>
      </c>
      <c r="H46" s="18">
        <v>4.2</v>
      </c>
      <c r="I46" s="17">
        <v>80.2681</v>
      </c>
      <c r="J46" s="24">
        <v>11</v>
      </c>
      <c r="K46" s="24">
        <v>30</v>
      </c>
      <c r="L46" s="23">
        <v>0.366666666666667</v>
      </c>
      <c r="M46" s="24">
        <v>17</v>
      </c>
      <c r="N46" s="24">
        <v>61</v>
      </c>
      <c r="O46" s="23">
        <v>0.278688524590164</v>
      </c>
      <c r="P46" s="15"/>
      <c r="Q46" s="26"/>
      <c r="R46" s="27"/>
      <c r="S46" s="26"/>
      <c r="T46" s="29"/>
      <c r="U46" s="26"/>
      <c r="V46" s="27"/>
      <c r="W46" s="28"/>
      <c r="X46" s="29"/>
      <c r="Y46" s="26"/>
      <c r="Z46" s="26"/>
      <c r="AA46" s="26"/>
      <c r="AB46" s="26"/>
    </row>
    <row r="47" s="2" customFormat="1" customHeight="1" spans="1:28">
      <c r="A47" s="15">
        <v>43</v>
      </c>
      <c r="B47" s="16" t="s">
        <v>105</v>
      </c>
      <c r="C47" s="16" t="s">
        <v>106</v>
      </c>
      <c r="D47" s="15">
        <v>2017</v>
      </c>
      <c r="E47" s="15" t="s">
        <v>84</v>
      </c>
      <c r="F47" s="18">
        <v>8.75</v>
      </c>
      <c r="G47" s="18">
        <v>64.8052</v>
      </c>
      <c r="H47" s="18">
        <v>5.2</v>
      </c>
      <c r="I47" s="17">
        <v>78.7552</v>
      </c>
      <c r="J47" s="24">
        <v>12</v>
      </c>
      <c r="K47" s="24">
        <v>30</v>
      </c>
      <c r="L47" s="23">
        <v>0.4</v>
      </c>
      <c r="M47" s="24">
        <v>19</v>
      </c>
      <c r="N47" s="24">
        <v>61</v>
      </c>
      <c r="O47" s="23">
        <v>0.311475409836066</v>
      </c>
      <c r="P47" s="15"/>
      <c r="Q47" s="26"/>
      <c r="R47" s="27"/>
      <c r="S47" s="26"/>
      <c r="T47" s="29"/>
      <c r="U47" s="26"/>
      <c r="V47" s="27"/>
      <c r="W47" s="28"/>
      <c r="X47" s="29"/>
      <c r="Y47" s="26"/>
      <c r="Z47" s="26"/>
      <c r="AA47" s="26"/>
      <c r="AB47" s="26"/>
    </row>
    <row r="48" s="2" customFormat="1" customHeight="1" spans="1:28">
      <c r="A48" s="15">
        <v>44</v>
      </c>
      <c r="B48" s="16" t="s">
        <v>107</v>
      </c>
      <c r="C48" s="16" t="s">
        <v>108</v>
      </c>
      <c r="D48" s="15">
        <v>2017</v>
      </c>
      <c r="E48" s="15" t="s">
        <v>84</v>
      </c>
      <c r="F48" s="18">
        <v>7.3955</v>
      </c>
      <c r="G48" s="18">
        <v>66.6296</v>
      </c>
      <c r="H48" s="18">
        <v>4.7</v>
      </c>
      <c r="I48" s="17">
        <v>78.7251</v>
      </c>
      <c r="J48" s="24">
        <v>13</v>
      </c>
      <c r="K48" s="24">
        <v>30</v>
      </c>
      <c r="L48" s="23">
        <v>0.433333333333333</v>
      </c>
      <c r="M48" s="24">
        <v>20</v>
      </c>
      <c r="N48" s="24">
        <v>61</v>
      </c>
      <c r="O48" s="23">
        <v>0.327868852459016</v>
      </c>
      <c r="P48" s="15"/>
      <c r="Q48" s="26"/>
      <c r="R48" s="27"/>
      <c r="S48" s="26"/>
      <c r="T48" s="29"/>
      <c r="U48" s="26"/>
      <c r="V48" s="27"/>
      <c r="W48" s="28"/>
      <c r="X48" s="29"/>
      <c r="Y48" s="26"/>
      <c r="Z48" s="26"/>
      <c r="AA48" s="26"/>
      <c r="AB48" s="26"/>
    </row>
    <row r="49" s="2" customFormat="1" customHeight="1" spans="1:28">
      <c r="A49" s="15">
        <v>45</v>
      </c>
      <c r="B49" s="16" t="s">
        <v>109</v>
      </c>
      <c r="C49" s="16" t="s">
        <v>110</v>
      </c>
      <c r="D49" s="15">
        <v>2017</v>
      </c>
      <c r="E49" s="15" t="s">
        <v>84</v>
      </c>
      <c r="F49" s="18">
        <v>7.4095</v>
      </c>
      <c r="G49" s="18">
        <v>66.4576</v>
      </c>
      <c r="H49" s="18">
        <v>4.2</v>
      </c>
      <c r="I49" s="17">
        <v>78.0671</v>
      </c>
      <c r="J49" s="24">
        <v>14</v>
      </c>
      <c r="K49" s="24">
        <v>30</v>
      </c>
      <c r="L49" s="23">
        <v>0.466666666666667</v>
      </c>
      <c r="M49" s="24">
        <v>21</v>
      </c>
      <c r="N49" s="24">
        <v>61</v>
      </c>
      <c r="O49" s="23">
        <v>0.344262295081967</v>
      </c>
      <c r="P49" s="15"/>
      <c r="Q49" s="26"/>
      <c r="R49" s="27"/>
      <c r="S49" s="26"/>
      <c r="T49" s="29"/>
      <c r="U49" s="26"/>
      <c r="V49" s="27"/>
      <c r="W49" s="28"/>
      <c r="X49" s="29"/>
      <c r="Y49" s="26"/>
      <c r="Z49" s="26"/>
      <c r="AA49" s="26"/>
      <c r="AB49" s="26"/>
    </row>
    <row r="50" s="2" customFormat="1" customHeight="1" spans="1:28">
      <c r="A50" s="15">
        <v>46</v>
      </c>
      <c r="B50" s="16" t="s">
        <v>111</v>
      </c>
      <c r="C50" s="16" t="s">
        <v>112</v>
      </c>
      <c r="D50" s="15">
        <v>2017</v>
      </c>
      <c r="E50" s="15" t="s">
        <v>84</v>
      </c>
      <c r="F50" s="18">
        <v>8.6865</v>
      </c>
      <c r="G50" s="18">
        <v>64.3912</v>
      </c>
      <c r="H50" s="18">
        <v>4.9</v>
      </c>
      <c r="I50" s="17">
        <v>77.9777</v>
      </c>
      <c r="J50" s="24">
        <v>15</v>
      </c>
      <c r="K50" s="24">
        <v>30</v>
      </c>
      <c r="L50" s="23">
        <v>0.5</v>
      </c>
      <c r="M50" s="24">
        <v>23</v>
      </c>
      <c r="N50" s="24">
        <v>61</v>
      </c>
      <c r="O50" s="23">
        <v>0.377049180327869</v>
      </c>
      <c r="P50" s="15"/>
      <c r="Q50" s="26"/>
      <c r="R50" s="27"/>
      <c r="S50" s="26"/>
      <c r="T50" s="29"/>
      <c r="U50" s="26"/>
      <c r="V50" s="27"/>
      <c r="W50" s="28"/>
      <c r="X50" s="29"/>
      <c r="Y50" s="26"/>
      <c r="Z50" s="26"/>
      <c r="AA50" s="26"/>
      <c r="AB50" s="26"/>
    </row>
    <row r="51" s="2" customFormat="1" customHeight="1" spans="1:28">
      <c r="A51" s="15">
        <v>47</v>
      </c>
      <c r="B51" s="16" t="s">
        <v>113</v>
      </c>
      <c r="C51" s="16" t="s">
        <v>114</v>
      </c>
      <c r="D51" s="15">
        <v>2017</v>
      </c>
      <c r="E51" s="15" t="s">
        <v>84</v>
      </c>
      <c r="F51" s="18">
        <v>7.75</v>
      </c>
      <c r="G51" s="18">
        <v>63.91</v>
      </c>
      <c r="H51" s="18">
        <v>4.4</v>
      </c>
      <c r="I51" s="17">
        <v>76.06</v>
      </c>
      <c r="J51" s="24">
        <v>16</v>
      </c>
      <c r="K51" s="24">
        <v>30</v>
      </c>
      <c r="L51" s="23">
        <v>0.533333333333333</v>
      </c>
      <c r="M51" s="24">
        <v>27</v>
      </c>
      <c r="N51" s="24">
        <v>61</v>
      </c>
      <c r="O51" s="23">
        <v>0.442622950819672</v>
      </c>
      <c r="P51" s="15"/>
      <c r="Q51" s="26"/>
      <c r="R51" s="27"/>
      <c r="S51" s="26"/>
      <c r="T51" s="29"/>
      <c r="U51" s="26"/>
      <c r="V51" s="27"/>
      <c r="W51" s="28"/>
      <c r="X51" s="29"/>
      <c r="Y51" s="26"/>
      <c r="Z51" s="26"/>
      <c r="AA51" s="26"/>
      <c r="AB51" s="26"/>
    </row>
    <row r="52" s="2" customFormat="1" customHeight="1" spans="1:28">
      <c r="A52" s="15">
        <v>48</v>
      </c>
      <c r="B52" s="16" t="s">
        <v>115</v>
      </c>
      <c r="C52" s="16" t="s">
        <v>116</v>
      </c>
      <c r="D52" s="15">
        <v>2017</v>
      </c>
      <c r="E52" s="15" t="s">
        <v>84</v>
      </c>
      <c r="F52" s="18">
        <v>8.155</v>
      </c>
      <c r="G52" s="18">
        <v>63.5192</v>
      </c>
      <c r="H52" s="18">
        <v>4.3</v>
      </c>
      <c r="I52" s="17">
        <v>75.9742</v>
      </c>
      <c r="J52" s="24">
        <v>17</v>
      </c>
      <c r="K52" s="24">
        <v>30</v>
      </c>
      <c r="L52" s="23">
        <v>0.566666666666667</v>
      </c>
      <c r="M52" s="24">
        <v>28</v>
      </c>
      <c r="N52" s="24">
        <v>61</v>
      </c>
      <c r="O52" s="23">
        <v>0.459016393442623</v>
      </c>
      <c r="P52" s="15"/>
      <c r="Q52" s="26"/>
      <c r="R52" s="27"/>
      <c r="S52" s="26"/>
      <c r="T52" s="29"/>
      <c r="U52" s="26"/>
      <c r="V52" s="27"/>
      <c r="W52" s="28"/>
      <c r="X52" s="29"/>
      <c r="Y52" s="26"/>
      <c r="Z52" s="26"/>
      <c r="AA52" s="26"/>
      <c r="AB52" s="26"/>
    </row>
    <row r="53" s="2" customFormat="1" customHeight="1" spans="1:28">
      <c r="A53" s="15">
        <v>49</v>
      </c>
      <c r="B53" s="16" t="s">
        <v>117</v>
      </c>
      <c r="C53" s="16" t="s">
        <v>118</v>
      </c>
      <c r="D53" s="15">
        <v>2017</v>
      </c>
      <c r="E53" s="15" t="s">
        <v>84</v>
      </c>
      <c r="F53" s="18">
        <v>7.382</v>
      </c>
      <c r="G53" s="18">
        <v>63.554</v>
      </c>
      <c r="H53" s="18">
        <v>4.2</v>
      </c>
      <c r="I53" s="17">
        <v>75.136</v>
      </c>
      <c r="J53" s="24">
        <v>18</v>
      </c>
      <c r="K53" s="24">
        <v>30</v>
      </c>
      <c r="L53" s="23">
        <v>0.6</v>
      </c>
      <c r="M53" s="24">
        <v>30</v>
      </c>
      <c r="N53" s="24">
        <v>61</v>
      </c>
      <c r="O53" s="23">
        <v>0.491803278688525</v>
      </c>
      <c r="P53" s="15"/>
      <c r="Q53" s="26"/>
      <c r="R53" s="27"/>
      <c r="S53" s="26"/>
      <c r="T53" s="29"/>
      <c r="U53" s="26"/>
      <c r="V53" s="27"/>
      <c r="W53" s="28"/>
      <c r="X53" s="29"/>
      <c r="Y53" s="26"/>
      <c r="Z53" s="26"/>
      <c r="AA53" s="26"/>
      <c r="AB53" s="26"/>
    </row>
    <row r="54" s="2" customFormat="1" customHeight="1" spans="1:28">
      <c r="A54" s="15">
        <v>50</v>
      </c>
      <c r="B54" s="16" t="s">
        <v>119</v>
      </c>
      <c r="C54" s="16" t="s">
        <v>120</v>
      </c>
      <c r="D54" s="15">
        <v>2017</v>
      </c>
      <c r="E54" s="15" t="s">
        <v>84</v>
      </c>
      <c r="F54" s="18">
        <v>8.11</v>
      </c>
      <c r="G54" s="18">
        <v>62.41</v>
      </c>
      <c r="H54" s="18">
        <v>4.2</v>
      </c>
      <c r="I54" s="17">
        <v>74.72</v>
      </c>
      <c r="J54" s="24">
        <v>19</v>
      </c>
      <c r="K54" s="24">
        <v>30</v>
      </c>
      <c r="L54" s="23">
        <v>0.633333333333333</v>
      </c>
      <c r="M54" s="24">
        <v>32</v>
      </c>
      <c r="N54" s="24">
        <v>61</v>
      </c>
      <c r="O54" s="23">
        <v>0.524590163934426</v>
      </c>
      <c r="P54" s="15"/>
      <c r="Q54" s="26"/>
      <c r="R54" s="27"/>
      <c r="S54" s="26"/>
      <c r="T54" s="29"/>
      <c r="U54" s="26"/>
      <c r="V54" s="27"/>
      <c r="W54" s="28"/>
      <c r="X54" s="29"/>
      <c r="Y54" s="26"/>
      <c r="Z54" s="26"/>
      <c r="AA54" s="26"/>
      <c r="AB54" s="26"/>
    </row>
    <row r="55" s="2" customFormat="1" customHeight="1" spans="1:28">
      <c r="A55" s="15">
        <v>51</v>
      </c>
      <c r="B55" s="16" t="s">
        <v>121</v>
      </c>
      <c r="C55" s="16" t="s">
        <v>122</v>
      </c>
      <c r="D55" s="15">
        <v>2017</v>
      </c>
      <c r="E55" s="15" t="s">
        <v>84</v>
      </c>
      <c r="F55" s="18">
        <v>7.352</v>
      </c>
      <c r="G55" s="18">
        <v>62.2376</v>
      </c>
      <c r="H55" s="18">
        <v>4.2</v>
      </c>
      <c r="I55" s="17">
        <v>73.7896</v>
      </c>
      <c r="J55" s="24">
        <v>20</v>
      </c>
      <c r="K55" s="24">
        <v>30</v>
      </c>
      <c r="L55" s="23">
        <v>0.666666666666667</v>
      </c>
      <c r="M55" s="24">
        <v>34</v>
      </c>
      <c r="N55" s="24">
        <v>61</v>
      </c>
      <c r="O55" s="23">
        <v>0.557377049180328</v>
      </c>
      <c r="P55" s="15"/>
      <c r="Q55" s="26"/>
      <c r="R55" s="27"/>
      <c r="S55" s="26"/>
      <c r="T55" s="29"/>
      <c r="U55" s="26"/>
      <c r="V55" s="27"/>
      <c r="W55" s="28"/>
      <c r="X55" s="29"/>
      <c r="Y55" s="26"/>
      <c r="Z55" s="26"/>
      <c r="AA55" s="26"/>
      <c r="AB55" s="26"/>
    </row>
    <row r="56" s="2" customFormat="1" customHeight="1" spans="1:28">
      <c r="A56" s="15">
        <v>52</v>
      </c>
      <c r="B56" s="16" t="s">
        <v>123</v>
      </c>
      <c r="C56" s="16" t="s">
        <v>124</v>
      </c>
      <c r="D56" s="15">
        <v>2017</v>
      </c>
      <c r="E56" s="15" t="s">
        <v>84</v>
      </c>
      <c r="F56" s="18">
        <v>7.3595</v>
      </c>
      <c r="G56" s="18">
        <v>60.5248</v>
      </c>
      <c r="H56" s="18">
        <v>4.2</v>
      </c>
      <c r="I56" s="17">
        <v>72.0843</v>
      </c>
      <c r="J56" s="24">
        <v>21</v>
      </c>
      <c r="K56" s="24">
        <v>30</v>
      </c>
      <c r="L56" s="23">
        <v>0.7</v>
      </c>
      <c r="M56" s="24">
        <v>41</v>
      </c>
      <c r="N56" s="24">
        <v>61</v>
      </c>
      <c r="O56" s="23">
        <v>0.672131147540984</v>
      </c>
      <c r="P56" s="15"/>
      <c r="Q56" s="26"/>
      <c r="R56" s="27"/>
      <c r="S56" s="26"/>
      <c r="T56" s="29"/>
      <c r="U56" s="26"/>
      <c r="V56" s="27"/>
      <c r="W56" s="28"/>
      <c r="X56" s="29"/>
      <c r="Y56" s="26"/>
      <c r="Z56" s="26"/>
      <c r="AA56" s="26"/>
      <c r="AB56" s="26"/>
    </row>
    <row r="57" s="2" customFormat="1" customHeight="1" spans="1:28">
      <c r="A57" s="15">
        <v>53</v>
      </c>
      <c r="B57" s="16" t="s">
        <v>125</v>
      </c>
      <c r="C57" s="16" t="s">
        <v>126</v>
      </c>
      <c r="D57" s="15">
        <v>2017</v>
      </c>
      <c r="E57" s="15" t="s">
        <v>84</v>
      </c>
      <c r="F57" s="18">
        <v>7.381</v>
      </c>
      <c r="G57" s="18">
        <v>60.01</v>
      </c>
      <c r="H57" s="18">
        <v>4.2</v>
      </c>
      <c r="I57" s="17">
        <v>71.591</v>
      </c>
      <c r="J57" s="24">
        <v>22</v>
      </c>
      <c r="K57" s="24">
        <v>30</v>
      </c>
      <c r="L57" s="23">
        <v>0.733333333333333</v>
      </c>
      <c r="M57" s="24">
        <v>43</v>
      </c>
      <c r="N57" s="24">
        <v>61</v>
      </c>
      <c r="O57" s="23">
        <v>0.704918032786885</v>
      </c>
      <c r="P57" s="15"/>
      <c r="Q57" s="26"/>
      <c r="R57" s="27"/>
      <c r="S57" s="26"/>
      <c r="T57" s="29"/>
      <c r="U57" s="26"/>
      <c r="V57" s="27"/>
      <c r="W57" s="28"/>
      <c r="X57" s="29"/>
      <c r="Y57" s="26"/>
      <c r="Z57" s="26"/>
      <c r="AA57" s="26"/>
      <c r="AB57" s="26"/>
    </row>
    <row r="58" s="2" customFormat="1" customHeight="1" spans="1:28">
      <c r="A58" s="15">
        <v>54</v>
      </c>
      <c r="B58" s="16" t="s">
        <v>127</v>
      </c>
      <c r="C58" s="16" t="s">
        <v>128</v>
      </c>
      <c r="D58" s="15">
        <v>2017</v>
      </c>
      <c r="E58" s="15" t="s">
        <v>84</v>
      </c>
      <c r="F58" s="18">
        <v>7.2755</v>
      </c>
      <c r="G58" s="18">
        <v>59.2408</v>
      </c>
      <c r="H58" s="18">
        <v>4.6</v>
      </c>
      <c r="I58" s="17">
        <v>71.1163</v>
      </c>
      <c r="J58" s="24">
        <v>23</v>
      </c>
      <c r="K58" s="24">
        <v>30</v>
      </c>
      <c r="L58" s="23">
        <v>0.766666666666667</v>
      </c>
      <c r="M58" s="24">
        <v>45</v>
      </c>
      <c r="N58" s="24">
        <v>61</v>
      </c>
      <c r="O58" s="23">
        <v>0.737704918032787</v>
      </c>
      <c r="P58" s="15"/>
      <c r="Q58" s="26"/>
      <c r="R58" s="27"/>
      <c r="S58" s="26"/>
      <c r="T58" s="29"/>
      <c r="U58" s="26"/>
      <c r="V58" s="27"/>
      <c r="W58" s="28"/>
      <c r="X58" s="29"/>
      <c r="Y58" s="26"/>
      <c r="Z58" s="26"/>
      <c r="AA58" s="26"/>
      <c r="AB58" s="26"/>
    </row>
    <row r="59" s="2" customFormat="1" customHeight="1" spans="1:28">
      <c r="A59" s="15">
        <v>55</v>
      </c>
      <c r="B59" s="16" t="s">
        <v>129</v>
      </c>
      <c r="C59" s="16" t="s">
        <v>130</v>
      </c>
      <c r="D59" s="15">
        <v>2017</v>
      </c>
      <c r="E59" s="15" t="s">
        <v>84</v>
      </c>
      <c r="F59" s="18">
        <v>7.3795</v>
      </c>
      <c r="G59" s="18">
        <v>58.8484</v>
      </c>
      <c r="H59" s="18">
        <v>4.2</v>
      </c>
      <c r="I59" s="17">
        <v>70.4279</v>
      </c>
      <c r="J59" s="24">
        <v>24</v>
      </c>
      <c r="K59" s="24">
        <v>30</v>
      </c>
      <c r="L59" s="23">
        <v>0.8</v>
      </c>
      <c r="M59" s="24">
        <v>48</v>
      </c>
      <c r="N59" s="24">
        <v>61</v>
      </c>
      <c r="O59" s="23">
        <v>0.786885245901639</v>
      </c>
      <c r="P59" s="15"/>
      <c r="Q59" s="26"/>
      <c r="R59" s="27"/>
      <c r="S59" s="26"/>
      <c r="T59" s="29"/>
      <c r="U59" s="26"/>
      <c r="V59" s="27"/>
      <c r="W59" s="28"/>
      <c r="X59" s="29"/>
      <c r="Y59" s="26"/>
      <c r="Z59" s="26"/>
      <c r="AA59" s="26"/>
      <c r="AB59" s="26"/>
    </row>
    <row r="60" s="2" customFormat="1" customHeight="1" spans="1:28">
      <c r="A60" s="15">
        <v>56</v>
      </c>
      <c r="B60" s="16" t="s">
        <v>131</v>
      </c>
      <c r="C60" s="16" t="s">
        <v>132</v>
      </c>
      <c r="D60" s="15">
        <v>2017</v>
      </c>
      <c r="E60" s="15" t="s">
        <v>84</v>
      </c>
      <c r="F60" s="18">
        <v>7.45</v>
      </c>
      <c r="G60" s="18">
        <v>57.9864</v>
      </c>
      <c r="H60" s="18">
        <v>4.7</v>
      </c>
      <c r="I60" s="17">
        <v>70.1364</v>
      </c>
      <c r="J60" s="24">
        <v>25</v>
      </c>
      <c r="K60" s="24">
        <v>30</v>
      </c>
      <c r="L60" s="23">
        <v>0.833333333333333</v>
      </c>
      <c r="M60" s="24">
        <v>49</v>
      </c>
      <c r="N60" s="24">
        <v>61</v>
      </c>
      <c r="O60" s="23">
        <v>0.80327868852459</v>
      </c>
      <c r="P60" s="15"/>
      <c r="Q60" s="26"/>
      <c r="R60" s="27"/>
      <c r="S60" s="26"/>
      <c r="T60" s="29"/>
      <c r="U60" s="26"/>
      <c r="V60" s="27"/>
      <c r="W60" s="28"/>
      <c r="X60" s="29"/>
      <c r="Y60" s="26"/>
      <c r="Z60" s="26"/>
      <c r="AA60" s="26"/>
      <c r="AB60" s="26"/>
    </row>
    <row r="61" s="2" customFormat="1" customHeight="1" spans="1:28">
      <c r="A61" s="15">
        <v>57</v>
      </c>
      <c r="B61" s="16" t="s">
        <v>133</v>
      </c>
      <c r="C61" s="16" t="s">
        <v>134</v>
      </c>
      <c r="D61" s="15">
        <v>2017</v>
      </c>
      <c r="E61" s="15" t="s">
        <v>84</v>
      </c>
      <c r="F61" s="18">
        <v>7.5085</v>
      </c>
      <c r="G61" s="18">
        <v>57.414</v>
      </c>
      <c r="H61" s="18">
        <v>4.2</v>
      </c>
      <c r="I61" s="17">
        <v>69.1225</v>
      </c>
      <c r="J61" s="24">
        <v>26</v>
      </c>
      <c r="K61" s="24">
        <v>30</v>
      </c>
      <c r="L61" s="23">
        <v>0.866666666666667</v>
      </c>
      <c r="M61" s="24">
        <v>52</v>
      </c>
      <c r="N61" s="24">
        <v>61</v>
      </c>
      <c r="O61" s="23">
        <v>0.852459016393443</v>
      </c>
      <c r="P61" s="15"/>
      <c r="Q61" s="26"/>
      <c r="R61" s="27"/>
      <c r="S61" s="26"/>
      <c r="T61" s="29"/>
      <c r="U61" s="26"/>
      <c r="V61" s="27"/>
      <c r="W61" s="28"/>
      <c r="X61" s="29"/>
      <c r="Y61" s="26"/>
      <c r="Z61" s="26"/>
      <c r="AA61" s="26"/>
      <c r="AB61" s="26"/>
    </row>
    <row r="62" s="2" customFormat="1" customHeight="1" spans="1:28">
      <c r="A62" s="15">
        <v>58</v>
      </c>
      <c r="B62" s="16" t="s">
        <v>135</v>
      </c>
      <c r="C62" s="16" t="s">
        <v>136</v>
      </c>
      <c r="D62" s="15">
        <v>2017</v>
      </c>
      <c r="E62" s="15" t="s">
        <v>84</v>
      </c>
      <c r="F62" s="18">
        <v>7.4</v>
      </c>
      <c r="G62" s="18">
        <v>55.5816</v>
      </c>
      <c r="H62" s="18">
        <v>4.2</v>
      </c>
      <c r="I62" s="17">
        <v>67.1816</v>
      </c>
      <c r="J62" s="24">
        <v>27</v>
      </c>
      <c r="K62" s="24">
        <v>30</v>
      </c>
      <c r="L62" s="23">
        <v>0.9</v>
      </c>
      <c r="M62" s="24">
        <v>55</v>
      </c>
      <c r="N62" s="24">
        <v>61</v>
      </c>
      <c r="O62" s="23">
        <v>0.901639344262295</v>
      </c>
      <c r="P62" s="15"/>
      <c r="Q62" s="26"/>
      <c r="R62" s="27"/>
      <c r="S62" s="26"/>
      <c r="T62" s="29"/>
      <c r="U62" s="26"/>
      <c r="V62" s="27"/>
      <c r="W62" s="28"/>
      <c r="X62" s="29"/>
      <c r="Y62" s="26"/>
      <c r="Z62" s="26"/>
      <c r="AA62" s="26"/>
      <c r="AB62" s="26"/>
    </row>
    <row r="63" s="2" customFormat="1" customHeight="1" spans="1:28">
      <c r="A63" s="15">
        <v>59</v>
      </c>
      <c r="B63" s="16" t="s">
        <v>137</v>
      </c>
      <c r="C63" s="16" t="s">
        <v>138</v>
      </c>
      <c r="D63" s="15">
        <v>2017</v>
      </c>
      <c r="E63" s="15" t="s">
        <v>84</v>
      </c>
      <c r="F63" s="18">
        <v>7.4</v>
      </c>
      <c r="G63" s="18">
        <v>53.012</v>
      </c>
      <c r="H63" s="18">
        <v>4.2</v>
      </c>
      <c r="I63" s="17">
        <v>64.612</v>
      </c>
      <c r="J63" s="24">
        <v>28</v>
      </c>
      <c r="K63" s="24">
        <v>30</v>
      </c>
      <c r="L63" s="23">
        <v>0.933333333333333</v>
      </c>
      <c r="M63" s="24">
        <v>58</v>
      </c>
      <c r="N63" s="24">
        <v>61</v>
      </c>
      <c r="O63" s="23">
        <v>0.950819672131147</v>
      </c>
      <c r="P63" s="15"/>
      <c r="Q63" s="26"/>
      <c r="R63" s="27"/>
      <c r="S63" s="26"/>
      <c r="T63" s="29"/>
      <c r="U63" s="26"/>
      <c r="V63" s="27"/>
      <c r="W63" s="28"/>
      <c r="X63" s="29"/>
      <c r="Y63" s="26"/>
      <c r="Z63" s="26"/>
      <c r="AA63" s="26"/>
      <c r="AB63" s="26"/>
    </row>
    <row r="64" s="2" customFormat="1" customHeight="1" spans="1:28">
      <c r="A64" s="15">
        <v>60</v>
      </c>
      <c r="B64" s="16" t="s">
        <v>139</v>
      </c>
      <c r="C64" s="16" t="s">
        <v>140</v>
      </c>
      <c r="D64" s="15">
        <v>2017</v>
      </c>
      <c r="E64" s="15" t="s">
        <v>84</v>
      </c>
      <c r="F64" s="18">
        <v>7.3595</v>
      </c>
      <c r="G64" s="18">
        <v>52.7748</v>
      </c>
      <c r="H64" s="18">
        <v>4.2</v>
      </c>
      <c r="I64" s="17">
        <v>64.3343</v>
      </c>
      <c r="J64" s="24">
        <v>29</v>
      </c>
      <c r="K64" s="24">
        <v>30</v>
      </c>
      <c r="L64" s="23">
        <v>0.966666666666667</v>
      </c>
      <c r="M64" s="24">
        <v>59</v>
      </c>
      <c r="N64" s="24">
        <v>61</v>
      </c>
      <c r="O64" s="23">
        <v>0.967213114754098</v>
      </c>
      <c r="P64" s="15"/>
      <c r="Q64" s="26"/>
      <c r="R64" s="27"/>
      <c r="S64" s="26"/>
      <c r="T64" s="29"/>
      <c r="U64" s="26"/>
      <c r="V64" s="27"/>
      <c r="W64" s="28"/>
      <c r="X64" s="29"/>
      <c r="Y64" s="26"/>
      <c r="Z64" s="26"/>
      <c r="AA64" s="26"/>
      <c r="AB64" s="26"/>
    </row>
    <row r="65" s="2" customFormat="1" customHeight="1" spans="1:28">
      <c r="A65" s="15">
        <v>61</v>
      </c>
      <c r="B65" s="16" t="s">
        <v>141</v>
      </c>
      <c r="C65" s="16" t="s">
        <v>142</v>
      </c>
      <c r="D65" s="15">
        <v>2017</v>
      </c>
      <c r="E65" s="15" t="s">
        <v>84</v>
      </c>
      <c r="F65" s="18">
        <v>7.848</v>
      </c>
      <c r="G65" s="18">
        <v>49.2536</v>
      </c>
      <c r="H65" s="18">
        <v>4.2</v>
      </c>
      <c r="I65" s="17">
        <v>61.3016</v>
      </c>
      <c r="J65" s="24">
        <v>30</v>
      </c>
      <c r="K65" s="24">
        <v>30</v>
      </c>
      <c r="L65" s="23">
        <v>1</v>
      </c>
      <c r="M65" s="24">
        <v>61</v>
      </c>
      <c r="N65" s="24">
        <v>61</v>
      </c>
      <c r="O65" s="121" t="s">
        <v>143</v>
      </c>
      <c r="P65" s="15"/>
      <c r="Q65" s="26"/>
      <c r="R65" s="27"/>
      <c r="S65" s="26"/>
      <c r="T65" s="29"/>
      <c r="U65" s="26"/>
      <c r="V65" s="27"/>
      <c r="W65" s="28"/>
      <c r="X65" s="29"/>
      <c r="Y65" s="26"/>
      <c r="Z65" s="26"/>
      <c r="AA65" s="26"/>
      <c r="AB65" s="26"/>
    </row>
    <row r="66" s="2" customFormat="1" customHeight="1" spans="1:28">
      <c r="A66" s="15">
        <v>62</v>
      </c>
      <c r="B66" s="33">
        <v>2017012548</v>
      </c>
      <c r="C66" s="34" t="s">
        <v>144</v>
      </c>
      <c r="D66" s="33">
        <v>2017</v>
      </c>
      <c r="E66" s="33" t="s">
        <v>145</v>
      </c>
      <c r="F66" s="34">
        <v>10</v>
      </c>
      <c r="G66" s="34">
        <v>73.3704</v>
      </c>
      <c r="H66" s="34">
        <v>5.8</v>
      </c>
      <c r="I66" s="17">
        <v>89.1704</v>
      </c>
      <c r="J66" s="38">
        <v>1</v>
      </c>
      <c r="K66" s="38">
        <v>30</v>
      </c>
      <c r="L66" s="23">
        <v>0.0333333333333333</v>
      </c>
      <c r="M66" s="24">
        <v>2</v>
      </c>
      <c r="N66" s="24">
        <v>123</v>
      </c>
      <c r="O66" s="23">
        <v>0.016260162601626</v>
      </c>
      <c r="P66" s="16"/>
      <c r="Q66" s="26"/>
      <c r="R66" s="27"/>
      <c r="S66" s="26"/>
      <c r="T66" s="29"/>
      <c r="U66" s="26"/>
      <c r="V66" s="26"/>
      <c r="W66" s="26"/>
      <c r="X66" s="26"/>
      <c r="Y66" s="26"/>
      <c r="Z66" s="26"/>
      <c r="AA66" s="26"/>
      <c r="AB66" s="26"/>
    </row>
    <row r="67" s="2" customFormat="1" customHeight="1" spans="1:28">
      <c r="A67" s="15">
        <v>63</v>
      </c>
      <c r="B67" s="15" t="s">
        <v>146</v>
      </c>
      <c r="C67" s="35" t="s">
        <v>147</v>
      </c>
      <c r="D67" s="33">
        <v>2017</v>
      </c>
      <c r="E67" s="33" t="s">
        <v>145</v>
      </c>
      <c r="F67" s="35">
        <v>7.7105</v>
      </c>
      <c r="G67" s="35">
        <v>70.1288</v>
      </c>
      <c r="H67" s="35">
        <v>4.3</v>
      </c>
      <c r="I67" s="17">
        <v>82.1393</v>
      </c>
      <c r="J67" s="38">
        <v>2</v>
      </c>
      <c r="K67" s="38">
        <v>30</v>
      </c>
      <c r="L67" s="23">
        <v>0.0666666666666667</v>
      </c>
      <c r="M67" s="24">
        <v>8</v>
      </c>
      <c r="N67" s="24">
        <v>123</v>
      </c>
      <c r="O67" s="23">
        <v>0.0650406504065041</v>
      </c>
      <c r="P67" s="1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</row>
    <row r="68" s="2" customFormat="1" customHeight="1" spans="1:28">
      <c r="A68" s="15">
        <v>64</v>
      </c>
      <c r="B68" s="15" t="s">
        <v>148</v>
      </c>
      <c r="C68" s="35" t="s">
        <v>149</v>
      </c>
      <c r="D68" s="33">
        <v>2017</v>
      </c>
      <c r="E68" s="33" t="s">
        <v>145</v>
      </c>
      <c r="F68" s="35">
        <v>7.81</v>
      </c>
      <c r="G68" s="35">
        <v>63.2064</v>
      </c>
      <c r="H68" s="35">
        <v>4.3</v>
      </c>
      <c r="I68" s="17">
        <v>75.3164</v>
      </c>
      <c r="J68" s="38">
        <v>14</v>
      </c>
      <c r="K68" s="38">
        <v>30</v>
      </c>
      <c r="L68" s="23">
        <v>0.466666666666667</v>
      </c>
      <c r="M68" s="24">
        <v>45</v>
      </c>
      <c r="N68" s="24">
        <v>123</v>
      </c>
      <c r="O68" s="23">
        <v>0.365853658536585</v>
      </c>
      <c r="P68" s="16"/>
      <c r="Q68" s="26"/>
      <c r="R68" s="41"/>
      <c r="S68" s="26"/>
      <c r="T68" s="29"/>
      <c r="U68" s="26"/>
      <c r="V68" s="42"/>
      <c r="W68" s="28"/>
      <c r="X68" s="29"/>
      <c r="Y68" s="26"/>
      <c r="Z68" s="26"/>
      <c r="AA68" s="26"/>
      <c r="AB68" s="26"/>
    </row>
    <row r="69" s="2" customFormat="1" customHeight="1" spans="1:28">
      <c r="A69" s="15">
        <v>65</v>
      </c>
      <c r="B69" s="15" t="s">
        <v>150</v>
      </c>
      <c r="C69" s="35" t="s">
        <v>151</v>
      </c>
      <c r="D69" s="33">
        <v>2017</v>
      </c>
      <c r="E69" s="33" t="s">
        <v>145</v>
      </c>
      <c r="F69" s="35">
        <v>7.8735</v>
      </c>
      <c r="G69" s="35">
        <v>67.3348</v>
      </c>
      <c r="H69" s="35">
        <v>4.2</v>
      </c>
      <c r="I69" s="17">
        <v>79.4083</v>
      </c>
      <c r="J69" s="38">
        <v>7</v>
      </c>
      <c r="K69" s="38">
        <v>30</v>
      </c>
      <c r="L69" s="23">
        <v>0.233333333333333</v>
      </c>
      <c r="M69" s="24">
        <v>19</v>
      </c>
      <c r="N69" s="24">
        <v>123</v>
      </c>
      <c r="O69" s="23">
        <v>0.154471544715447</v>
      </c>
      <c r="P69" s="16"/>
      <c r="Q69" s="26"/>
      <c r="R69" s="43"/>
      <c r="S69" s="26"/>
      <c r="T69" s="29"/>
      <c r="U69" s="26"/>
      <c r="V69" s="41"/>
      <c r="W69" s="28"/>
      <c r="X69" s="29"/>
      <c r="Y69" s="26"/>
      <c r="Z69" s="26"/>
      <c r="AA69" s="26"/>
      <c r="AB69" s="26"/>
    </row>
    <row r="70" s="2" customFormat="1" customHeight="1" spans="1:28">
      <c r="A70" s="15">
        <v>66</v>
      </c>
      <c r="B70" s="15" t="s">
        <v>152</v>
      </c>
      <c r="C70" s="35" t="s">
        <v>153</v>
      </c>
      <c r="D70" s="33">
        <v>2017</v>
      </c>
      <c r="E70" s="33" t="s">
        <v>145</v>
      </c>
      <c r="F70" s="35">
        <v>7.726</v>
      </c>
      <c r="G70" s="35">
        <v>68.8184</v>
      </c>
      <c r="H70" s="35">
        <v>4.7</v>
      </c>
      <c r="I70" s="17">
        <v>81.2444</v>
      </c>
      <c r="J70" s="38">
        <v>3</v>
      </c>
      <c r="K70" s="38">
        <v>30</v>
      </c>
      <c r="L70" s="23">
        <v>0.1</v>
      </c>
      <c r="M70" s="24">
        <v>11</v>
      </c>
      <c r="N70" s="24">
        <v>123</v>
      </c>
      <c r="O70" s="39">
        <v>0.0894308943089431</v>
      </c>
      <c r="P70" s="16"/>
      <c r="Q70" s="26"/>
      <c r="R70" s="43"/>
      <c r="S70" s="26"/>
      <c r="T70" s="29"/>
      <c r="U70" s="26"/>
      <c r="V70" s="44"/>
      <c r="W70" s="28"/>
      <c r="X70" s="29"/>
      <c r="Y70" s="26"/>
      <c r="Z70" s="26"/>
      <c r="AA70" s="26"/>
      <c r="AB70" s="26"/>
    </row>
    <row r="71" s="2" customFormat="1" customHeight="1" spans="1:28">
      <c r="A71" s="15">
        <v>67</v>
      </c>
      <c r="B71" s="15" t="s">
        <v>154</v>
      </c>
      <c r="C71" s="35" t="s">
        <v>155</v>
      </c>
      <c r="D71" s="33">
        <v>2017</v>
      </c>
      <c r="E71" s="33" t="s">
        <v>145</v>
      </c>
      <c r="F71" s="35">
        <v>7.403</v>
      </c>
      <c r="G71" s="35">
        <v>66.6172</v>
      </c>
      <c r="H71" s="35">
        <v>4.3</v>
      </c>
      <c r="I71" s="17">
        <v>78.3202</v>
      </c>
      <c r="J71" s="38">
        <v>9</v>
      </c>
      <c r="K71" s="38">
        <v>30</v>
      </c>
      <c r="L71" s="23">
        <v>0.3</v>
      </c>
      <c r="M71" s="24">
        <v>24</v>
      </c>
      <c r="N71" s="24">
        <v>123</v>
      </c>
      <c r="O71" s="23">
        <v>0.195121951219512</v>
      </c>
      <c r="P71" s="16"/>
      <c r="Q71" s="26"/>
      <c r="R71" s="43"/>
      <c r="S71" s="26"/>
      <c r="T71" s="29"/>
      <c r="U71" s="26"/>
      <c r="V71" s="44"/>
      <c r="W71" s="28"/>
      <c r="X71" s="29"/>
      <c r="Y71" s="26"/>
      <c r="Z71" s="26"/>
      <c r="AA71" s="26"/>
      <c r="AB71" s="26"/>
    </row>
    <row r="72" s="2" customFormat="1" customHeight="1" spans="1:28">
      <c r="A72" s="15">
        <v>68</v>
      </c>
      <c r="B72" s="15" t="s">
        <v>156</v>
      </c>
      <c r="C72" s="35" t="s">
        <v>157</v>
      </c>
      <c r="D72" s="33">
        <v>2017</v>
      </c>
      <c r="E72" s="33" t="s">
        <v>145</v>
      </c>
      <c r="F72" s="35">
        <v>7.73</v>
      </c>
      <c r="G72" s="35">
        <v>68.2188</v>
      </c>
      <c r="H72" s="35">
        <v>4.5</v>
      </c>
      <c r="I72" s="17">
        <v>80.4488</v>
      </c>
      <c r="J72" s="38">
        <v>5</v>
      </c>
      <c r="K72" s="38">
        <v>30</v>
      </c>
      <c r="L72" s="23">
        <v>0.166666666666667</v>
      </c>
      <c r="M72" s="24">
        <v>13</v>
      </c>
      <c r="N72" s="24">
        <v>123</v>
      </c>
      <c r="O72" s="23">
        <v>0.105691056910569</v>
      </c>
      <c r="P72" s="16"/>
      <c r="Q72" s="26"/>
      <c r="R72" s="43"/>
      <c r="S72" s="26"/>
      <c r="T72" s="29"/>
      <c r="U72" s="26"/>
      <c r="V72" s="44"/>
      <c r="W72" s="28"/>
      <c r="X72" s="29"/>
      <c r="Y72" s="26"/>
      <c r="Z72" s="26"/>
      <c r="AA72" s="26"/>
      <c r="AB72" s="26"/>
    </row>
    <row r="73" s="2" customFormat="1" customHeight="1" spans="1:28">
      <c r="A73" s="15">
        <v>69</v>
      </c>
      <c r="B73" s="15" t="s">
        <v>158</v>
      </c>
      <c r="C73" s="35" t="s">
        <v>159</v>
      </c>
      <c r="D73" s="33">
        <v>2017</v>
      </c>
      <c r="E73" s="33" t="s">
        <v>145</v>
      </c>
      <c r="F73" s="35">
        <v>7.7425</v>
      </c>
      <c r="G73" s="35">
        <v>62.3624</v>
      </c>
      <c r="H73" s="35">
        <v>4.6</v>
      </c>
      <c r="I73" s="17">
        <v>74.7049</v>
      </c>
      <c r="J73" s="38">
        <v>16</v>
      </c>
      <c r="K73" s="38">
        <v>30</v>
      </c>
      <c r="L73" s="23">
        <v>0.533333333333333</v>
      </c>
      <c r="M73" s="24">
        <v>51</v>
      </c>
      <c r="N73" s="24">
        <v>123</v>
      </c>
      <c r="O73" s="23">
        <v>0.414634146341463</v>
      </c>
      <c r="P73" s="16"/>
      <c r="Q73" s="26"/>
      <c r="R73" s="43"/>
      <c r="S73" s="26"/>
      <c r="T73" s="29"/>
      <c r="U73" s="26"/>
      <c r="V73" s="44"/>
      <c r="W73" s="28"/>
      <c r="X73" s="29"/>
      <c r="Y73" s="26"/>
      <c r="Z73" s="26"/>
      <c r="AA73" s="26"/>
      <c r="AB73" s="26"/>
    </row>
    <row r="74" s="2" customFormat="1" customHeight="1" spans="1:28">
      <c r="A74" s="15">
        <v>70</v>
      </c>
      <c r="B74" s="15" t="s">
        <v>160</v>
      </c>
      <c r="C74" s="35" t="s">
        <v>161</v>
      </c>
      <c r="D74" s="33">
        <v>2017</v>
      </c>
      <c r="E74" s="33" t="s">
        <v>145</v>
      </c>
      <c r="F74" s="35">
        <v>7.8885</v>
      </c>
      <c r="G74" s="35">
        <v>67.45</v>
      </c>
      <c r="H74" s="35">
        <v>4.6</v>
      </c>
      <c r="I74" s="17">
        <v>79.9385</v>
      </c>
      <c r="J74" s="38">
        <v>6</v>
      </c>
      <c r="K74" s="38">
        <v>30</v>
      </c>
      <c r="L74" s="23">
        <v>0.2</v>
      </c>
      <c r="M74" s="24">
        <v>15</v>
      </c>
      <c r="N74" s="24">
        <v>123</v>
      </c>
      <c r="O74" s="23">
        <v>0.121951219512195</v>
      </c>
      <c r="P74" s="16"/>
      <c r="Q74" s="26"/>
      <c r="R74" s="43"/>
      <c r="S74" s="26"/>
      <c r="T74" s="29"/>
      <c r="U74" s="26"/>
      <c r="V74" s="42"/>
      <c r="W74" s="28"/>
      <c r="X74" s="29"/>
      <c r="Y74" s="26"/>
      <c r="Z74" s="26"/>
      <c r="AA74" s="26"/>
      <c r="AB74" s="26"/>
    </row>
    <row r="75" s="2" customFormat="1" customHeight="1" spans="1:28">
      <c r="A75" s="15">
        <v>71</v>
      </c>
      <c r="B75" s="15" t="s">
        <v>162</v>
      </c>
      <c r="C75" s="35" t="s">
        <v>163</v>
      </c>
      <c r="D75" s="33">
        <v>2017</v>
      </c>
      <c r="E75" s="33" t="s">
        <v>145</v>
      </c>
      <c r="F75" s="35">
        <v>7.415</v>
      </c>
      <c r="G75" s="35">
        <v>66.1212</v>
      </c>
      <c r="H75" s="35">
        <v>4.2</v>
      </c>
      <c r="I75" s="17">
        <v>77.7362</v>
      </c>
      <c r="J75" s="38">
        <v>10</v>
      </c>
      <c r="K75" s="38">
        <v>30</v>
      </c>
      <c r="L75" s="23">
        <v>0.333333333333333</v>
      </c>
      <c r="M75" s="24">
        <v>28</v>
      </c>
      <c r="N75" s="24">
        <v>123</v>
      </c>
      <c r="O75" s="23">
        <v>0.227642276422764</v>
      </c>
      <c r="P75" s="16"/>
      <c r="Q75" s="26"/>
      <c r="R75" s="43"/>
      <c r="S75" s="26"/>
      <c r="T75" s="29"/>
      <c r="U75" s="26"/>
      <c r="V75" s="43"/>
      <c r="W75" s="28"/>
      <c r="X75" s="29"/>
      <c r="Y75" s="26"/>
      <c r="Z75" s="26"/>
      <c r="AA75" s="26"/>
      <c r="AB75" s="26"/>
    </row>
    <row r="76" s="2" customFormat="1" customHeight="1" spans="1:28">
      <c r="A76" s="15">
        <v>72</v>
      </c>
      <c r="B76" s="15" t="s">
        <v>164</v>
      </c>
      <c r="C76" s="35" t="s">
        <v>165</v>
      </c>
      <c r="D76" s="33">
        <v>2017</v>
      </c>
      <c r="E76" s="33" t="s">
        <v>145</v>
      </c>
      <c r="F76" s="35">
        <v>8.6655</v>
      </c>
      <c r="G76" s="35">
        <v>63.2612</v>
      </c>
      <c r="H76" s="35">
        <v>5.6</v>
      </c>
      <c r="I76" s="17">
        <v>77.5267</v>
      </c>
      <c r="J76" s="38">
        <v>11</v>
      </c>
      <c r="K76" s="38">
        <v>30</v>
      </c>
      <c r="L76" s="23">
        <v>0.366666666666667</v>
      </c>
      <c r="M76" s="24">
        <v>31</v>
      </c>
      <c r="N76" s="24">
        <v>123</v>
      </c>
      <c r="O76" s="23">
        <v>0.252032520325203</v>
      </c>
      <c r="P76" s="16"/>
      <c r="Q76" s="26"/>
      <c r="R76" s="43"/>
      <c r="S76" s="26"/>
      <c r="T76" s="29"/>
      <c r="U76" s="26"/>
      <c r="V76" s="42"/>
      <c r="W76" s="28"/>
      <c r="X76" s="29"/>
      <c r="Y76" s="26"/>
      <c r="Z76" s="26"/>
      <c r="AA76" s="26"/>
      <c r="AB76" s="26"/>
    </row>
    <row r="77" s="2" customFormat="1" customHeight="1" spans="1:28">
      <c r="A77" s="15">
        <v>73</v>
      </c>
      <c r="B77" s="15" t="s">
        <v>166</v>
      </c>
      <c r="C77" s="35" t="s">
        <v>167</v>
      </c>
      <c r="D77" s="33">
        <v>2017</v>
      </c>
      <c r="E77" s="33" t="s">
        <v>145</v>
      </c>
      <c r="F77" s="35">
        <v>7.453</v>
      </c>
      <c r="G77" s="35">
        <v>64.8448</v>
      </c>
      <c r="H77" s="35">
        <v>4.2</v>
      </c>
      <c r="I77" s="17">
        <v>76.4978</v>
      </c>
      <c r="J77" s="38">
        <v>13</v>
      </c>
      <c r="K77" s="38">
        <v>30</v>
      </c>
      <c r="L77" s="23">
        <v>0.433333333333333</v>
      </c>
      <c r="M77" s="24">
        <v>41</v>
      </c>
      <c r="N77" s="24">
        <v>123</v>
      </c>
      <c r="O77" s="23">
        <v>0.333333333333333</v>
      </c>
      <c r="P77" s="16"/>
      <c r="Q77" s="26"/>
      <c r="R77" s="43"/>
      <c r="S77" s="26"/>
      <c r="T77" s="29"/>
      <c r="U77" s="26"/>
      <c r="V77" s="44"/>
      <c r="W77" s="28"/>
      <c r="X77" s="29"/>
      <c r="Y77" s="26"/>
      <c r="Z77" s="26"/>
      <c r="AA77" s="26"/>
      <c r="AB77" s="26"/>
    </row>
    <row r="78" s="2" customFormat="1" customHeight="1" spans="1:28">
      <c r="A78" s="15">
        <v>74</v>
      </c>
      <c r="B78" s="15" t="s">
        <v>168</v>
      </c>
      <c r="C78" s="35" t="s">
        <v>169</v>
      </c>
      <c r="D78" s="33">
        <v>2017</v>
      </c>
      <c r="E78" s="33" t="s">
        <v>145</v>
      </c>
      <c r="F78" s="35">
        <v>7.684</v>
      </c>
      <c r="G78" s="35">
        <v>68.1516</v>
      </c>
      <c r="H78" s="35">
        <v>5</v>
      </c>
      <c r="I78" s="17">
        <v>80.8356</v>
      </c>
      <c r="J78" s="38">
        <v>4</v>
      </c>
      <c r="K78" s="38">
        <v>30</v>
      </c>
      <c r="L78" s="23">
        <v>0.133333333333333</v>
      </c>
      <c r="M78" s="24">
        <v>12</v>
      </c>
      <c r="N78" s="24">
        <v>123</v>
      </c>
      <c r="O78" s="23">
        <v>0.0975609756097561</v>
      </c>
      <c r="P78" s="16"/>
      <c r="Q78" s="26"/>
      <c r="R78" s="43"/>
      <c r="S78" s="26"/>
      <c r="T78" s="29"/>
      <c r="U78" s="26"/>
      <c r="V78" s="43"/>
      <c r="W78" s="28"/>
      <c r="X78" s="29"/>
      <c r="Y78" s="26"/>
      <c r="Z78" s="26"/>
      <c r="AA78" s="26"/>
      <c r="AB78" s="26"/>
    </row>
    <row r="79" s="2" customFormat="1" customHeight="1" spans="1:28">
      <c r="A79" s="15">
        <v>75</v>
      </c>
      <c r="B79" s="15" t="s">
        <v>170</v>
      </c>
      <c r="C79" s="35" t="s">
        <v>171</v>
      </c>
      <c r="D79" s="33">
        <v>2017</v>
      </c>
      <c r="E79" s="33" t="s">
        <v>145</v>
      </c>
      <c r="F79" s="35">
        <v>7.85</v>
      </c>
      <c r="G79" s="35">
        <v>60.296</v>
      </c>
      <c r="H79" s="35">
        <v>4.2</v>
      </c>
      <c r="I79" s="17">
        <v>72.346</v>
      </c>
      <c r="J79" s="38">
        <v>18</v>
      </c>
      <c r="K79" s="38">
        <v>30</v>
      </c>
      <c r="L79" s="23">
        <v>0.6</v>
      </c>
      <c r="M79" s="24">
        <v>70</v>
      </c>
      <c r="N79" s="24">
        <v>123</v>
      </c>
      <c r="O79" s="23">
        <v>0.569105691056911</v>
      </c>
      <c r="P79" s="16"/>
      <c r="Q79" s="26"/>
      <c r="R79" s="43"/>
      <c r="S79" s="26"/>
      <c r="T79" s="29"/>
      <c r="U79" s="26"/>
      <c r="V79" s="43"/>
      <c r="W79" s="28"/>
      <c r="X79" s="29"/>
      <c r="Y79" s="26"/>
      <c r="Z79" s="26"/>
      <c r="AA79" s="26"/>
      <c r="AB79" s="26"/>
    </row>
    <row r="80" s="2" customFormat="1" customHeight="1" spans="1:28">
      <c r="A80" s="15">
        <v>76</v>
      </c>
      <c r="B80" s="15" t="s">
        <v>172</v>
      </c>
      <c r="C80" s="35" t="s">
        <v>173</v>
      </c>
      <c r="D80" s="33">
        <v>2017</v>
      </c>
      <c r="E80" s="33" t="s">
        <v>145</v>
      </c>
      <c r="F80" s="35">
        <v>7.5265</v>
      </c>
      <c r="G80" s="35">
        <v>64.8184</v>
      </c>
      <c r="H80" s="35">
        <v>4.6</v>
      </c>
      <c r="I80" s="17">
        <v>76.9449</v>
      </c>
      <c r="J80" s="38">
        <v>12</v>
      </c>
      <c r="K80" s="38">
        <v>30</v>
      </c>
      <c r="L80" s="23">
        <v>0.4</v>
      </c>
      <c r="M80" s="24">
        <v>37</v>
      </c>
      <c r="N80" s="24">
        <v>123</v>
      </c>
      <c r="O80" s="23">
        <v>0.300813008130081</v>
      </c>
      <c r="P80" s="16"/>
      <c r="Q80" s="26"/>
      <c r="R80" s="43"/>
      <c r="S80" s="26"/>
      <c r="T80" s="29"/>
      <c r="U80" s="26"/>
      <c r="V80" s="43"/>
      <c r="W80" s="28"/>
      <c r="X80" s="29"/>
      <c r="Y80" s="26"/>
      <c r="Z80" s="26"/>
      <c r="AA80" s="26"/>
      <c r="AB80" s="26"/>
    </row>
    <row r="81" s="2" customFormat="1" customHeight="1" spans="1:28">
      <c r="A81" s="15">
        <v>77</v>
      </c>
      <c r="B81" s="15" t="s">
        <v>174</v>
      </c>
      <c r="C81" s="35" t="s">
        <v>175</v>
      </c>
      <c r="D81" s="33">
        <v>2017</v>
      </c>
      <c r="E81" s="33" t="s">
        <v>145</v>
      </c>
      <c r="F81" s="35">
        <v>7.6965</v>
      </c>
      <c r="G81" s="35">
        <v>60.5388</v>
      </c>
      <c r="H81" s="35">
        <v>4.6</v>
      </c>
      <c r="I81" s="17">
        <v>72.8353</v>
      </c>
      <c r="J81" s="38">
        <v>17</v>
      </c>
      <c r="K81" s="38">
        <v>30</v>
      </c>
      <c r="L81" s="23">
        <v>0.566666666666667</v>
      </c>
      <c r="M81" s="24">
        <v>63</v>
      </c>
      <c r="N81" s="24">
        <v>123</v>
      </c>
      <c r="O81" s="23">
        <v>0.51219512195122</v>
      </c>
      <c r="P81" s="16"/>
      <c r="Q81" s="26"/>
      <c r="R81" s="43"/>
      <c r="S81" s="26"/>
      <c r="T81" s="29"/>
      <c r="U81" s="26"/>
      <c r="V81" s="42"/>
      <c r="W81" s="28"/>
      <c r="X81" s="29"/>
      <c r="Y81" s="26"/>
      <c r="Z81" s="26"/>
      <c r="AA81" s="26"/>
      <c r="AB81" s="26"/>
    </row>
    <row r="82" s="2" customFormat="1" customHeight="1" spans="1:28">
      <c r="A82" s="15">
        <v>78</v>
      </c>
      <c r="B82" s="15" t="s">
        <v>176</v>
      </c>
      <c r="C82" s="35" t="s">
        <v>177</v>
      </c>
      <c r="D82" s="33">
        <v>2017</v>
      </c>
      <c r="E82" s="33" t="s">
        <v>145</v>
      </c>
      <c r="F82" s="35">
        <v>7.664</v>
      </c>
      <c r="G82" s="35">
        <v>55.814</v>
      </c>
      <c r="H82" s="35">
        <v>4.2</v>
      </c>
      <c r="I82" s="17">
        <v>67.678</v>
      </c>
      <c r="J82" s="38">
        <v>22</v>
      </c>
      <c r="K82" s="38">
        <v>30</v>
      </c>
      <c r="L82" s="23">
        <v>0.733333333333333</v>
      </c>
      <c r="M82" s="24">
        <v>96</v>
      </c>
      <c r="N82" s="24">
        <v>123</v>
      </c>
      <c r="O82" s="23">
        <v>0.780487804878049</v>
      </c>
      <c r="P82" s="16"/>
      <c r="Q82" s="26"/>
      <c r="R82" s="43"/>
      <c r="S82" s="26"/>
      <c r="T82" s="29"/>
      <c r="U82" s="26"/>
      <c r="V82" s="43"/>
      <c r="W82" s="28"/>
      <c r="X82" s="29"/>
      <c r="Y82" s="26"/>
      <c r="Z82" s="26"/>
      <c r="AA82" s="26"/>
      <c r="AB82" s="26"/>
    </row>
    <row r="83" s="2" customFormat="1" customHeight="1" spans="1:28">
      <c r="A83" s="15">
        <v>79</v>
      </c>
      <c r="B83" s="15" t="s">
        <v>178</v>
      </c>
      <c r="C83" s="35" t="s">
        <v>179</v>
      </c>
      <c r="D83" s="33">
        <v>2017</v>
      </c>
      <c r="E83" s="33" t="s">
        <v>145</v>
      </c>
      <c r="F83" s="35">
        <v>7.6375</v>
      </c>
      <c r="G83" s="35">
        <v>60.3132</v>
      </c>
      <c r="H83" s="35">
        <v>4.3</v>
      </c>
      <c r="I83" s="17">
        <v>72.2507</v>
      </c>
      <c r="J83" s="38">
        <v>19</v>
      </c>
      <c r="K83" s="38">
        <v>30</v>
      </c>
      <c r="L83" s="23">
        <v>0.633333333333333</v>
      </c>
      <c r="M83" s="24">
        <v>71</v>
      </c>
      <c r="N83" s="24">
        <v>123</v>
      </c>
      <c r="O83" s="23">
        <v>0.577235772357724</v>
      </c>
      <c r="P83" s="16"/>
      <c r="Q83" s="26"/>
      <c r="R83" s="43"/>
      <c r="S83" s="26"/>
      <c r="T83" s="29"/>
      <c r="U83" s="26"/>
      <c r="V83" s="42"/>
      <c r="W83" s="28"/>
      <c r="X83" s="29"/>
      <c r="Y83" s="26"/>
      <c r="Z83" s="26"/>
      <c r="AA83" s="26"/>
      <c r="AB83" s="26"/>
    </row>
    <row r="84" s="2" customFormat="1" customHeight="1" spans="1:28">
      <c r="A84" s="15">
        <v>80</v>
      </c>
      <c r="B84" s="15" t="s">
        <v>180</v>
      </c>
      <c r="C84" s="35" t="s">
        <v>181</v>
      </c>
      <c r="D84" s="33">
        <v>2017</v>
      </c>
      <c r="E84" s="33" t="s">
        <v>145</v>
      </c>
      <c r="F84" s="35">
        <v>8.5965</v>
      </c>
      <c r="G84" s="35">
        <v>61.7144</v>
      </c>
      <c r="H84" s="35">
        <v>4.5</v>
      </c>
      <c r="I84" s="17">
        <v>74.8109</v>
      </c>
      <c r="J84" s="38">
        <v>15</v>
      </c>
      <c r="K84" s="38">
        <v>30</v>
      </c>
      <c r="L84" s="23">
        <v>0.5</v>
      </c>
      <c r="M84" s="24">
        <v>50</v>
      </c>
      <c r="N84" s="24">
        <v>123</v>
      </c>
      <c r="O84" s="23">
        <v>0.40650406504065</v>
      </c>
      <c r="P84" s="16"/>
      <c r="Q84" s="26"/>
      <c r="R84" s="43"/>
      <c r="S84" s="26"/>
      <c r="T84" s="29"/>
      <c r="U84" s="26"/>
      <c r="V84" s="44"/>
      <c r="W84" s="28"/>
      <c r="X84" s="29"/>
      <c r="Y84" s="26"/>
      <c r="Z84" s="26"/>
      <c r="AA84" s="26"/>
      <c r="AB84" s="26"/>
    </row>
    <row r="85" s="2" customFormat="1" customHeight="1" spans="1:28">
      <c r="A85" s="15">
        <v>81</v>
      </c>
      <c r="B85" s="15" t="s">
        <v>182</v>
      </c>
      <c r="C85" s="35" t="s">
        <v>183</v>
      </c>
      <c r="D85" s="33">
        <v>2017</v>
      </c>
      <c r="E85" s="33" t="s">
        <v>145</v>
      </c>
      <c r="F85" s="35">
        <v>7.5285</v>
      </c>
      <c r="G85" s="35">
        <v>57.3088</v>
      </c>
      <c r="H85" s="35">
        <v>4.3</v>
      </c>
      <c r="I85" s="17">
        <v>69.1373</v>
      </c>
      <c r="J85" s="38">
        <v>20</v>
      </c>
      <c r="K85" s="38">
        <v>30</v>
      </c>
      <c r="L85" s="23">
        <v>0.666666666666667</v>
      </c>
      <c r="M85" s="24">
        <v>87</v>
      </c>
      <c r="N85" s="24">
        <v>123</v>
      </c>
      <c r="O85" s="23">
        <v>0.707317073170732</v>
      </c>
      <c r="P85" s="16"/>
      <c r="Q85" s="26"/>
      <c r="R85" s="43"/>
      <c r="S85" s="26"/>
      <c r="T85" s="29"/>
      <c r="U85" s="26"/>
      <c r="V85" s="44"/>
      <c r="W85" s="28"/>
      <c r="X85" s="29"/>
      <c r="Y85" s="26"/>
      <c r="Z85" s="26"/>
      <c r="AA85" s="26"/>
      <c r="AB85" s="26"/>
    </row>
    <row r="86" s="2" customFormat="1" customHeight="1" spans="1:28">
      <c r="A86" s="15">
        <v>82</v>
      </c>
      <c r="B86" s="15" t="s">
        <v>184</v>
      </c>
      <c r="C86" s="35" t="s">
        <v>185</v>
      </c>
      <c r="D86" s="33">
        <v>2017</v>
      </c>
      <c r="E86" s="33" t="s">
        <v>145</v>
      </c>
      <c r="F86" s="17">
        <v>7.564</v>
      </c>
      <c r="G86" s="17">
        <v>66.4468</v>
      </c>
      <c r="H86" s="17">
        <v>4.8</v>
      </c>
      <c r="I86" s="17">
        <v>78.8108</v>
      </c>
      <c r="J86" s="38">
        <v>8</v>
      </c>
      <c r="K86" s="38">
        <v>30</v>
      </c>
      <c r="L86" s="23">
        <v>0.266666666666667</v>
      </c>
      <c r="M86" s="24">
        <v>22</v>
      </c>
      <c r="N86" s="24">
        <v>123</v>
      </c>
      <c r="O86" s="23">
        <v>0.178861788617886</v>
      </c>
      <c r="P86" s="16"/>
      <c r="Q86" s="26"/>
      <c r="R86" s="43"/>
      <c r="S86" s="26"/>
      <c r="T86" s="29"/>
      <c r="U86" s="26"/>
      <c r="V86" s="43"/>
      <c r="W86" s="28"/>
      <c r="X86" s="29"/>
      <c r="Y86" s="26"/>
      <c r="Z86" s="26"/>
      <c r="AA86" s="26"/>
      <c r="AB86" s="26"/>
    </row>
    <row r="87" s="2" customFormat="1" customHeight="1" spans="1:28">
      <c r="A87" s="15">
        <v>83</v>
      </c>
      <c r="B87" s="15" t="s">
        <v>186</v>
      </c>
      <c r="C87" s="35" t="s">
        <v>187</v>
      </c>
      <c r="D87" s="33">
        <v>2017</v>
      </c>
      <c r="E87" s="33" t="s">
        <v>145</v>
      </c>
      <c r="F87" s="17">
        <v>7.4795</v>
      </c>
      <c r="G87" s="17">
        <v>52.3744</v>
      </c>
      <c r="H87" s="17">
        <v>4.2</v>
      </c>
      <c r="I87" s="17">
        <v>64.0539</v>
      </c>
      <c r="J87" s="38">
        <v>28</v>
      </c>
      <c r="K87" s="38">
        <v>30</v>
      </c>
      <c r="L87" s="23">
        <v>0.933333333333333</v>
      </c>
      <c r="M87" s="24">
        <v>111</v>
      </c>
      <c r="N87" s="24">
        <v>123</v>
      </c>
      <c r="O87" s="23">
        <v>0.902439024390244</v>
      </c>
      <c r="P87" s="16"/>
      <c r="Q87" s="26"/>
      <c r="R87" s="43"/>
      <c r="S87" s="26"/>
      <c r="T87" s="29"/>
      <c r="U87" s="26"/>
      <c r="V87" s="44"/>
      <c r="W87" s="28"/>
      <c r="X87" s="29"/>
      <c r="Y87" s="26"/>
      <c r="Z87" s="26"/>
      <c r="AA87" s="26"/>
      <c r="AB87" s="26"/>
    </row>
    <row r="88" s="2" customFormat="1" customHeight="1" spans="1:28">
      <c r="A88" s="15">
        <v>84</v>
      </c>
      <c r="B88" s="15" t="s">
        <v>188</v>
      </c>
      <c r="C88" s="35" t="s">
        <v>189</v>
      </c>
      <c r="D88" s="33">
        <v>2017</v>
      </c>
      <c r="E88" s="33" t="s">
        <v>145</v>
      </c>
      <c r="F88" s="17">
        <v>7.5</v>
      </c>
      <c r="G88" s="17">
        <v>55.5288</v>
      </c>
      <c r="H88" s="17">
        <v>4.4</v>
      </c>
      <c r="I88" s="17">
        <v>67.4288</v>
      </c>
      <c r="J88" s="38">
        <v>24</v>
      </c>
      <c r="K88" s="38">
        <v>30</v>
      </c>
      <c r="L88" s="23">
        <v>0.8</v>
      </c>
      <c r="M88" s="24">
        <v>98</v>
      </c>
      <c r="N88" s="24">
        <v>123</v>
      </c>
      <c r="O88" s="23">
        <v>0.796747967479675</v>
      </c>
      <c r="P88" s="16"/>
      <c r="Q88" s="26"/>
      <c r="R88" s="43"/>
      <c r="S88" s="26"/>
      <c r="T88" s="29"/>
      <c r="U88" s="26"/>
      <c r="V88" s="44"/>
      <c r="W88" s="28"/>
      <c r="X88" s="29"/>
      <c r="Y88" s="26"/>
      <c r="Z88" s="26"/>
      <c r="AA88" s="26"/>
      <c r="AB88" s="26"/>
    </row>
    <row r="89" s="2" customFormat="1" customHeight="1" spans="1:28">
      <c r="A89" s="15">
        <v>85</v>
      </c>
      <c r="B89" s="15" t="s">
        <v>190</v>
      </c>
      <c r="C89" s="35" t="s">
        <v>191</v>
      </c>
      <c r="D89" s="33">
        <v>2017</v>
      </c>
      <c r="E89" s="33" t="s">
        <v>145</v>
      </c>
      <c r="F89" s="17">
        <v>7.8755</v>
      </c>
      <c r="G89" s="17">
        <v>55.438</v>
      </c>
      <c r="H89" s="17">
        <v>4.2</v>
      </c>
      <c r="I89" s="17">
        <v>67.5135</v>
      </c>
      <c r="J89" s="38">
        <v>23</v>
      </c>
      <c r="K89" s="38">
        <v>30</v>
      </c>
      <c r="L89" s="23">
        <v>0.766666666666667</v>
      </c>
      <c r="M89" s="24">
        <v>97</v>
      </c>
      <c r="N89" s="24">
        <v>123</v>
      </c>
      <c r="O89" s="23">
        <v>0.788617886178862</v>
      </c>
      <c r="P89" s="16"/>
      <c r="Q89" s="26"/>
      <c r="R89" s="43"/>
      <c r="S89" s="26"/>
      <c r="T89" s="29"/>
      <c r="U89" s="26"/>
      <c r="V89" s="43"/>
      <c r="W89" s="28"/>
      <c r="X89" s="29"/>
      <c r="Y89" s="26"/>
      <c r="Z89" s="26"/>
      <c r="AA89" s="26"/>
      <c r="AB89" s="26"/>
    </row>
    <row r="90" s="2" customFormat="1" customHeight="1" spans="1:28">
      <c r="A90" s="15">
        <v>86</v>
      </c>
      <c r="B90" s="15" t="s">
        <v>192</v>
      </c>
      <c r="C90" s="35" t="s">
        <v>193</v>
      </c>
      <c r="D90" s="33">
        <v>2017</v>
      </c>
      <c r="E90" s="33" t="s">
        <v>145</v>
      </c>
      <c r="F90" s="17">
        <v>7.6135</v>
      </c>
      <c r="G90" s="17">
        <v>53.4912</v>
      </c>
      <c r="H90" s="17">
        <v>4.2</v>
      </c>
      <c r="I90" s="17">
        <v>65.3047</v>
      </c>
      <c r="J90" s="38">
        <v>26</v>
      </c>
      <c r="K90" s="38">
        <v>30</v>
      </c>
      <c r="L90" s="23">
        <v>0.866666666666667</v>
      </c>
      <c r="M90" s="24">
        <v>109</v>
      </c>
      <c r="N90" s="24">
        <v>123</v>
      </c>
      <c r="O90" s="23">
        <v>0.886178861788618</v>
      </c>
      <c r="P90" s="16"/>
      <c r="Q90" s="26"/>
      <c r="R90" s="43"/>
      <c r="S90" s="26"/>
      <c r="T90" s="29"/>
      <c r="U90" s="26"/>
      <c r="V90" s="44"/>
      <c r="W90" s="28"/>
      <c r="X90" s="29"/>
      <c r="Y90" s="26"/>
      <c r="Z90" s="26"/>
      <c r="AA90" s="26"/>
      <c r="AB90" s="26"/>
    </row>
    <row r="91" s="2" customFormat="1" customHeight="1" spans="1:28">
      <c r="A91" s="15">
        <v>87</v>
      </c>
      <c r="B91" s="15" t="s">
        <v>194</v>
      </c>
      <c r="C91" s="35" t="s">
        <v>195</v>
      </c>
      <c r="D91" s="33">
        <v>2017</v>
      </c>
      <c r="E91" s="33" t="s">
        <v>145</v>
      </c>
      <c r="F91" s="17">
        <v>7.52</v>
      </c>
      <c r="G91" s="17">
        <v>53.0604</v>
      </c>
      <c r="H91" s="17">
        <v>4.2</v>
      </c>
      <c r="I91" s="17">
        <v>64.7804</v>
      </c>
      <c r="J91" s="38">
        <v>27</v>
      </c>
      <c r="K91" s="38">
        <v>30</v>
      </c>
      <c r="L91" s="23">
        <v>0.9</v>
      </c>
      <c r="M91" s="24">
        <v>110</v>
      </c>
      <c r="N91" s="24">
        <v>123</v>
      </c>
      <c r="O91" s="23">
        <v>0.894308943089431</v>
      </c>
      <c r="P91" s="16"/>
      <c r="Q91" s="26"/>
      <c r="R91" s="43"/>
      <c r="S91" s="26"/>
      <c r="T91" s="29"/>
      <c r="U91" s="26"/>
      <c r="V91" s="43"/>
      <c r="W91" s="28"/>
      <c r="X91" s="29"/>
      <c r="Y91" s="26"/>
      <c r="Z91" s="26"/>
      <c r="AA91" s="26"/>
      <c r="AB91" s="26"/>
    </row>
    <row r="92" s="2" customFormat="1" customHeight="1" spans="1:28">
      <c r="A92" s="15">
        <v>88</v>
      </c>
      <c r="B92" s="15" t="s">
        <v>196</v>
      </c>
      <c r="C92" s="35" t="s">
        <v>197</v>
      </c>
      <c r="D92" s="33">
        <v>2017</v>
      </c>
      <c r="E92" s="33" t="s">
        <v>145</v>
      </c>
      <c r="F92" s="17">
        <v>7.51</v>
      </c>
      <c r="G92" s="17">
        <v>56.3908</v>
      </c>
      <c r="H92" s="17">
        <v>4.4</v>
      </c>
      <c r="I92" s="17">
        <v>68.3008</v>
      </c>
      <c r="J92" s="38">
        <v>21</v>
      </c>
      <c r="K92" s="38">
        <v>30</v>
      </c>
      <c r="L92" s="23">
        <v>0.7</v>
      </c>
      <c r="M92" s="24">
        <v>94</v>
      </c>
      <c r="N92" s="24">
        <v>123</v>
      </c>
      <c r="O92" s="23">
        <v>0.764227642276423</v>
      </c>
      <c r="P92" s="16"/>
      <c r="Q92" s="26"/>
      <c r="R92" s="43"/>
      <c r="S92" s="26"/>
      <c r="T92" s="29"/>
      <c r="U92" s="26"/>
      <c r="V92" s="44"/>
      <c r="W92" s="28"/>
      <c r="X92" s="29"/>
      <c r="Y92" s="26"/>
      <c r="Z92" s="26"/>
      <c r="AA92" s="26"/>
      <c r="AB92" s="26"/>
    </row>
    <row r="93" s="2" customFormat="1" customHeight="1" spans="1:28">
      <c r="A93" s="15">
        <v>89</v>
      </c>
      <c r="B93" s="15" t="s">
        <v>198</v>
      </c>
      <c r="C93" s="35" t="s">
        <v>199</v>
      </c>
      <c r="D93" s="33">
        <v>2017</v>
      </c>
      <c r="E93" s="33" t="s">
        <v>145</v>
      </c>
      <c r="F93" s="17">
        <v>7.4925</v>
      </c>
      <c r="G93" s="17">
        <v>54.5036</v>
      </c>
      <c r="H93" s="17">
        <v>4.3</v>
      </c>
      <c r="I93" s="17">
        <v>66.2961</v>
      </c>
      <c r="J93" s="38">
        <v>25</v>
      </c>
      <c r="K93" s="38">
        <v>30</v>
      </c>
      <c r="L93" s="23">
        <v>0.833333333333333</v>
      </c>
      <c r="M93" s="24">
        <v>103</v>
      </c>
      <c r="N93" s="24">
        <v>123</v>
      </c>
      <c r="O93" s="23">
        <v>0.83739837398374</v>
      </c>
      <c r="P93" s="16"/>
      <c r="Q93" s="26"/>
      <c r="R93" s="43"/>
      <c r="S93" s="26"/>
      <c r="T93" s="29"/>
      <c r="U93" s="26"/>
      <c r="V93" s="44"/>
      <c r="W93" s="28"/>
      <c r="X93" s="29"/>
      <c r="Y93" s="26"/>
      <c r="Z93" s="26"/>
      <c r="AA93" s="26"/>
      <c r="AB93" s="26"/>
    </row>
    <row r="94" s="2" customFormat="1" customHeight="1" spans="1:28">
      <c r="A94" s="15">
        <v>90</v>
      </c>
      <c r="B94" s="15" t="s">
        <v>200</v>
      </c>
      <c r="C94" s="35" t="s">
        <v>201</v>
      </c>
      <c r="D94" s="33">
        <v>2017</v>
      </c>
      <c r="E94" s="33" t="s">
        <v>145</v>
      </c>
      <c r="F94" s="17">
        <v>7.481</v>
      </c>
      <c r="G94" s="17">
        <v>50.622</v>
      </c>
      <c r="H94" s="17">
        <v>4.2</v>
      </c>
      <c r="I94" s="17">
        <v>62.303</v>
      </c>
      <c r="J94" s="38">
        <v>29</v>
      </c>
      <c r="K94" s="38">
        <v>30</v>
      </c>
      <c r="L94" s="23">
        <v>0.966666666666667</v>
      </c>
      <c r="M94" s="24">
        <v>118</v>
      </c>
      <c r="N94" s="24">
        <v>123</v>
      </c>
      <c r="O94" s="23">
        <v>0.959349593495935</v>
      </c>
      <c r="P94" s="16"/>
      <c r="Q94" s="26"/>
      <c r="R94" s="43"/>
      <c r="S94" s="26"/>
      <c r="T94" s="29"/>
      <c r="U94" s="26"/>
      <c r="V94" s="44"/>
      <c r="W94" s="28"/>
      <c r="X94" s="29"/>
      <c r="Y94" s="26"/>
      <c r="Z94" s="26"/>
      <c r="AA94" s="26"/>
      <c r="AB94" s="26"/>
    </row>
    <row r="95" s="2" customFormat="1" customHeight="1" spans="1:28">
      <c r="A95" s="15">
        <v>91</v>
      </c>
      <c r="B95" s="15" t="s">
        <v>202</v>
      </c>
      <c r="C95" s="35" t="s">
        <v>203</v>
      </c>
      <c r="D95" s="33">
        <v>2017</v>
      </c>
      <c r="E95" s="33" t="s">
        <v>145</v>
      </c>
      <c r="F95" s="17">
        <v>7.484</v>
      </c>
      <c r="G95" s="17">
        <v>46.8884</v>
      </c>
      <c r="H95" s="17">
        <v>4.2</v>
      </c>
      <c r="I95" s="17">
        <v>58.5724</v>
      </c>
      <c r="J95" s="38">
        <v>30</v>
      </c>
      <c r="K95" s="38">
        <v>30</v>
      </c>
      <c r="L95" s="23">
        <v>1</v>
      </c>
      <c r="M95" s="24">
        <v>122</v>
      </c>
      <c r="N95" s="24">
        <v>123</v>
      </c>
      <c r="O95" s="23">
        <v>0.991869918699187</v>
      </c>
      <c r="P95" s="16"/>
      <c r="Q95" s="26"/>
      <c r="R95" s="43"/>
      <c r="S95" s="26"/>
      <c r="T95" s="29"/>
      <c r="U95" s="26"/>
      <c r="V95" s="43"/>
      <c r="W95" s="28"/>
      <c r="X95" s="29"/>
      <c r="Y95" s="26"/>
      <c r="Z95" s="26"/>
      <c r="AA95" s="26"/>
      <c r="AB95" s="26"/>
    </row>
    <row r="96" s="2" customFormat="1" customHeight="1" spans="1:28">
      <c r="A96" s="15">
        <v>92</v>
      </c>
      <c r="B96" s="15" t="s">
        <v>204</v>
      </c>
      <c r="C96" s="36" t="s">
        <v>205</v>
      </c>
      <c r="D96" s="16">
        <v>2017</v>
      </c>
      <c r="E96" s="16" t="s">
        <v>206</v>
      </c>
      <c r="F96" s="17">
        <v>7.5</v>
      </c>
      <c r="G96" s="17">
        <v>70.4432</v>
      </c>
      <c r="H96" s="17">
        <v>4.3</v>
      </c>
      <c r="I96" s="17">
        <v>82.2432</v>
      </c>
      <c r="J96" s="40">
        <v>2</v>
      </c>
      <c r="K96" s="40">
        <v>32</v>
      </c>
      <c r="L96" s="23">
        <v>0.0625</v>
      </c>
      <c r="M96" s="24">
        <v>7</v>
      </c>
      <c r="N96" s="24">
        <v>123</v>
      </c>
      <c r="O96" s="23">
        <v>0.0569105691056911</v>
      </c>
      <c r="P96" s="16"/>
      <c r="Q96" s="26"/>
      <c r="R96" s="43"/>
      <c r="S96" s="26"/>
      <c r="T96" s="29"/>
      <c r="U96" s="26"/>
      <c r="V96" s="42"/>
      <c r="W96" s="28"/>
      <c r="X96" s="29"/>
      <c r="Y96" s="26"/>
      <c r="Z96" s="26"/>
      <c r="AA96" s="26"/>
      <c r="AB96" s="26"/>
    </row>
    <row r="97" s="2" customFormat="1" customHeight="1" spans="1:28">
      <c r="A97" s="15">
        <v>93</v>
      </c>
      <c r="B97" s="15" t="s">
        <v>207</v>
      </c>
      <c r="C97" s="36" t="s">
        <v>208</v>
      </c>
      <c r="D97" s="16">
        <v>2017</v>
      </c>
      <c r="E97" s="16" t="s">
        <v>206</v>
      </c>
      <c r="F97" s="17">
        <v>9.8</v>
      </c>
      <c r="G97" s="17">
        <v>73.9604</v>
      </c>
      <c r="H97" s="17">
        <v>7.2</v>
      </c>
      <c r="I97" s="17">
        <v>90.9604</v>
      </c>
      <c r="J97" s="40">
        <v>1</v>
      </c>
      <c r="K97" s="40">
        <v>32</v>
      </c>
      <c r="L97" s="23">
        <v>0.03125</v>
      </c>
      <c r="M97" s="24">
        <v>1</v>
      </c>
      <c r="N97" s="24">
        <v>123</v>
      </c>
      <c r="O97" s="23">
        <v>0.00813008130081301</v>
      </c>
      <c r="P97" s="16"/>
      <c r="Q97" s="26"/>
      <c r="R97" s="43"/>
      <c r="S97" s="26"/>
      <c r="T97" s="29"/>
      <c r="U97" s="26"/>
      <c r="V97" s="44"/>
      <c r="W97" s="28"/>
      <c r="X97" s="29"/>
      <c r="Y97" s="26"/>
      <c r="Z97" s="26"/>
      <c r="AA97" s="26"/>
      <c r="AB97" s="26"/>
    </row>
    <row r="98" s="2" customFormat="1" customHeight="1" spans="1:28">
      <c r="A98" s="15">
        <v>94</v>
      </c>
      <c r="B98" s="15" t="s">
        <v>209</v>
      </c>
      <c r="C98" s="36" t="s">
        <v>210</v>
      </c>
      <c r="D98" s="16">
        <v>2017</v>
      </c>
      <c r="E98" s="16" t="s">
        <v>206</v>
      </c>
      <c r="F98" s="17">
        <v>7.53</v>
      </c>
      <c r="G98" s="17">
        <v>65.6592</v>
      </c>
      <c r="H98" s="17">
        <v>4.2</v>
      </c>
      <c r="I98" s="17">
        <v>77.3892</v>
      </c>
      <c r="J98" s="40">
        <v>7</v>
      </c>
      <c r="K98" s="40">
        <v>32</v>
      </c>
      <c r="L98" s="23">
        <v>0.21875</v>
      </c>
      <c r="M98" s="24">
        <v>33</v>
      </c>
      <c r="N98" s="24">
        <v>123</v>
      </c>
      <c r="O98" s="23">
        <v>0.268292682926829</v>
      </c>
      <c r="P98" s="16"/>
      <c r="Q98" s="26"/>
      <c r="R98" s="26"/>
      <c r="S98" s="26"/>
      <c r="T98" s="26"/>
      <c r="U98" s="26"/>
      <c r="V98" s="43"/>
      <c r="W98" s="28"/>
      <c r="X98" s="29"/>
      <c r="Y98" s="26"/>
      <c r="Z98" s="26"/>
      <c r="AA98" s="26"/>
      <c r="AB98" s="26"/>
    </row>
    <row r="99" s="2" customFormat="1" customHeight="1" spans="1:28">
      <c r="A99" s="15">
        <v>95</v>
      </c>
      <c r="B99" s="15" t="s">
        <v>211</v>
      </c>
      <c r="C99" s="36" t="s">
        <v>212</v>
      </c>
      <c r="D99" s="16">
        <v>2017</v>
      </c>
      <c r="E99" s="16" t="s">
        <v>206</v>
      </c>
      <c r="F99" s="17">
        <v>7.9</v>
      </c>
      <c r="G99" s="17">
        <v>67.4888</v>
      </c>
      <c r="H99" s="17">
        <v>4.7</v>
      </c>
      <c r="I99" s="17">
        <v>80.0888</v>
      </c>
      <c r="J99" s="40">
        <v>4</v>
      </c>
      <c r="K99" s="40">
        <v>32</v>
      </c>
      <c r="L99" s="23">
        <v>0.125</v>
      </c>
      <c r="M99" s="24">
        <v>14</v>
      </c>
      <c r="N99" s="24">
        <v>123</v>
      </c>
      <c r="O99" s="23">
        <v>0.113821138211382</v>
      </c>
      <c r="P99" s="16"/>
      <c r="Q99" s="26"/>
      <c r="R99" s="42"/>
      <c r="S99" s="26"/>
      <c r="T99" s="29"/>
      <c r="U99" s="26"/>
      <c r="V99" s="44"/>
      <c r="W99" s="28"/>
      <c r="X99" s="29"/>
      <c r="Y99" s="26"/>
      <c r="Z99" s="26"/>
      <c r="AA99" s="26"/>
      <c r="AB99" s="26"/>
    </row>
    <row r="100" s="2" customFormat="1" customHeight="1" spans="1:28">
      <c r="A100" s="15">
        <v>96</v>
      </c>
      <c r="B100" s="15" t="s">
        <v>213</v>
      </c>
      <c r="C100" s="36" t="s">
        <v>214</v>
      </c>
      <c r="D100" s="16">
        <v>2017</v>
      </c>
      <c r="E100" s="16" t="s">
        <v>206</v>
      </c>
      <c r="F100" s="17">
        <v>7.72</v>
      </c>
      <c r="G100" s="17">
        <v>62.8552</v>
      </c>
      <c r="H100" s="17">
        <v>4.4</v>
      </c>
      <c r="I100" s="17">
        <v>74.9752</v>
      </c>
      <c r="J100" s="40">
        <v>11</v>
      </c>
      <c r="K100" s="40">
        <v>32</v>
      </c>
      <c r="L100" s="23">
        <v>0.34375</v>
      </c>
      <c r="M100" s="24">
        <v>46</v>
      </c>
      <c r="N100" s="24">
        <v>123</v>
      </c>
      <c r="O100" s="23">
        <v>0.373983739837398</v>
      </c>
      <c r="P100" s="16"/>
      <c r="Q100" s="26"/>
      <c r="R100" s="42"/>
      <c r="S100" s="26"/>
      <c r="T100" s="29"/>
      <c r="U100" s="26"/>
      <c r="V100" s="42"/>
      <c r="W100" s="28"/>
      <c r="X100" s="29"/>
      <c r="Y100" s="26"/>
      <c r="Z100" s="26"/>
      <c r="AA100" s="26"/>
      <c r="AB100" s="26"/>
    </row>
    <row r="101" s="2" customFormat="1" customHeight="1" spans="1:28">
      <c r="A101" s="15">
        <v>97</v>
      </c>
      <c r="B101" s="15" t="s">
        <v>215</v>
      </c>
      <c r="C101" s="36" t="s">
        <v>216</v>
      </c>
      <c r="D101" s="16">
        <v>2017</v>
      </c>
      <c r="E101" s="16" t="s">
        <v>206</v>
      </c>
      <c r="F101" s="17">
        <v>7.53</v>
      </c>
      <c r="G101" s="17">
        <v>56.7636</v>
      </c>
      <c r="H101" s="17">
        <v>4.2</v>
      </c>
      <c r="I101" s="17">
        <v>68.4936</v>
      </c>
      <c r="J101" s="40">
        <v>28</v>
      </c>
      <c r="K101" s="40">
        <v>32</v>
      </c>
      <c r="L101" s="23">
        <v>0.875</v>
      </c>
      <c r="M101" s="24">
        <v>93</v>
      </c>
      <c r="N101" s="24">
        <v>123</v>
      </c>
      <c r="O101" s="23">
        <v>0.75609756097561</v>
      </c>
      <c r="P101" s="16"/>
      <c r="Q101" s="26"/>
      <c r="R101" s="42"/>
      <c r="S101" s="26"/>
      <c r="T101" s="29"/>
      <c r="U101" s="26"/>
      <c r="V101" s="44"/>
      <c r="W101" s="28"/>
      <c r="X101" s="29"/>
      <c r="Y101" s="26"/>
      <c r="Z101" s="26"/>
      <c r="AA101" s="26"/>
      <c r="AB101" s="26"/>
    </row>
    <row r="102" s="2" customFormat="1" customHeight="1" spans="1:28">
      <c r="A102" s="15">
        <v>98</v>
      </c>
      <c r="B102" s="15" t="s">
        <v>217</v>
      </c>
      <c r="C102" s="36" t="s">
        <v>218</v>
      </c>
      <c r="D102" s="16">
        <v>2017</v>
      </c>
      <c r="E102" s="16" t="s">
        <v>206</v>
      </c>
      <c r="F102" s="17">
        <v>7.75</v>
      </c>
      <c r="G102" s="17">
        <v>64.6056</v>
      </c>
      <c r="H102" s="17">
        <v>4.2</v>
      </c>
      <c r="I102" s="17">
        <v>76.5556</v>
      </c>
      <c r="J102" s="40">
        <v>9</v>
      </c>
      <c r="K102" s="40">
        <v>32</v>
      </c>
      <c r="L102" s="23">
        <v>0.28125</v>
      </c>
      <c r="M102" s="24">
        <v>39</v>
      </c>
      <c r="N102" s="24">
        <v>123</v>
      </c>
      <c r="O102" s="23">
        <v>0.317073170731707</v>
      </c>
      <c r="P102" s="16"/>
      <c r="Q102" s="26"/>
      <c r="R102" s="42"/>
      <c r="S102" s="26"/>
      <c r="T102" s="29"/>
      <c r="U102" s="26"/>
      <c r="V102" s="44"/>
      <c r="W102" s="28"/>
      <c r="X102" s="29"/>
      <c r="Y102" s="26"/>
      <c r="Z102" s="26"/>
      <c r="AA102" s="26"/>
      <c r="AB102" s="26"/>
    </row>
    <row r="103" s="2" customFormat="1" customHeight="1" spans="1:28">
      <c r="A103" s="15">
        <v>99</v>
      </c>
      <c r="B103" s="15" t="s">
        <v>219</v>
      </c>
      <c r="C103" s="36" t="s">
        <v>220</v>
      </c>
      <c r="D103" s="16">
        <v>2017</v>
      </c>
      <c r="E103" s="16" t="s">
        <v>206</v>
      </c>
      <c r="F103" s="17">
        <v>7.55</v>
      </c>
      <c r="G103" s="17">
        <v>65.8716</v>
      </c>
      <c r="H103" s="17">
        <v>4.2</v>
      </c>
      <c r="I103" s="17">
        <v>77.6216</v>
      </c>
      <c r="J103" s="40">
        <v>6</v>
      </c>
      <c r="K103" s="40">
        <v>32</v>
      </c>
      <c r="L103" s="23">
        <v>0.1875</v>
      </c>
      <c r="M103" s="24">
        <v>29</v>
      </c>
      <c r="N103" s="24">
        <v>123</v>
      </c>
      <c r="O103" s="23">
        <v>0.235772357723577</v>
      </c>
      <c r="P103" s="16"/>
      <c r="Q103" s="26"/>
      <c r="R103" s="42"/>
      <c r="S103" s="26"/>
      <c r="T103" s="29"/>
      <c r="U103" s="26"/>
      <c r="V103" s="44"/>
      <c r="W103" s="28"/>
      <c r="X103" s="29"/>
      <c r="Y103" s="26"/>
      <c r="Z103" s="26"/>
      <c r="AA103" s="26"/>
      <c r="AB103" s="26"/>
    </row>
    <row r="104" s="2" customFormat="1" customHeight="1" spans="1:28">
      <c r="A104" s="15">
        <v>100</v>
      </c>
      <c r="B104" s="15" t="s">
        <v>221</v>
      </c>
      <c r="C104" s="36" t="s">
        <v>222</v>
      </c>
      <c r="D104" s="16">
        <v>2017</v>
      </c>
      <c r="E104" s="16" t="s">
        <v>206</v>
      </c>
      <c r="F104" s="17">
        <v>7.5</v>
      </c>
      <c r="G104" s="17">
        <v>60.9364</v>
      </c>
      <c r="H104" s="17">
        <v>4.2</v>
      </c>
      <c r="I104" s="17">
        <v>72.6364</v>
      </c>
      <c r="J104" s="40">
        <v>19</v>
      </c>
      <c r="K104" s="40">
        <v>32</v>
      </c>
      <c r="L104" s="23">
        <v>0.59375</v>
      </c>
      <c r="M104" s="24">
        <v>64</v>
      </c>
      <c r="N104" s="24">
        <v>123</v>
      </c>
      <c r="O104" s="23">
        <v>0.520325203252033</v>
      </c>
      <c r="P104" s="16"/>
      <c r="Q104" s="26"/>
      <c r="R104" s="42"/>
      <c r="S104" s="26"/>
      <c r="T104" s="29"/>
      <c r="U104" s="26"/>
      <c r="V104" s="43"/>
      <c r="W104" s="28"/>
      <c r="X104" s="29"/>
      <c r="Y104" s="26"/>
      <c r="Z104" s="26"/>
      <c r="AA104" s="26"/>
      <c r="AB104" s="26"/>
    </row>
    <row r="105" s="2" customFormat="1" customHeight="1" spans="1:28">
      <c r="A105" s="15">
        <v>101</v>
      </c>
      <c r="B105" s="15" t="s">
        <v>223</v>
      </c>
      <c r="C105" s="36" t="s">
        <v>224</v>
      </c>
      <c r="D105" s="16">
        <v>2017</v>
      </c>
      <c r="E105" s="16" t="s">
        <v>206</v>
      </c>
      <c r="F105" s="17">
        <v>7.34</v>
      </c>
      <c r="G105" s="17">
        <v>60.9236</v>
      </c>
      <c r="H105" s="17">
        <v>4.2</v>
      </c>
      <c r="I105" s="17">
        <v>72.4636</v>
      </c>
      <c r="J105" s="40">
        <v>20</v>
      </c>
      <c r="K105" s="40">
        <v>32</v>
      </c>
      <c r="L105" s="23">
        <v>0.625</v>
      </c>
      <c r="M105" s="24">
        <v>67</v>
      </c>
      <c r="N105" s="24">
        <v>123</v>
      </c>
      <c r="O105" s="23">
        <v>0.544715447154472</v>
      </c>
      <c r="P105" s="16"/>
      <c r="Q105" s="26"/>
      <c r="R105" s="42"/>
      <c r="S105" s="26"/>
      <c r="T105" s="29"/>
      <c r="U105" s="26"/>
      <c r="V105" s="42"/>
      <c r="W105" s="28"/>
      <c r="X105" s="29"/>
      <c r="Y105" s="26"/>
      <c r="Z105" s="26"/>
      <c r="AA105" s="26"/>
      <c r="AB105" s="26"/>
    </row>
    <row r="106" s="2" customFormat="1" customHeight="1" spans="1:28">
      <c r="A106" s="15">
        <v>102</v>
      </c>
      <c r="B106" s="15" t="s">
        <v>225</v>
      </c>
      <c r="C106" s="36" t="s">
        <v>226</v>
      </c>
      <c r="D106" s="16">
        <v>2017</v>
      </c>
      <c r="E106" s="16" t="s">
        <v>206</v>
      </c>
      <c r="F106" s="17">
        <v>7.65</v>
      </c>
      <c r="G106" s="17">
        <v>63.6988</v>
      </c>
      <c r="H106" s="17">
        <v>4.2</v>
      </c>
      <c r="I106" s="17">
        <v>75.5488</v>
      </c>
      <c r="J106" s="40">
        <v>10</v>
      </c>
      <c r="K106" s="40">
        <v>32</v>
      </c>
      <c r="L106" s="23">
        <v>0.3125</v>
      </c>
      <c r="M106" s="24">
        <v>44</v>
      </c>
      <c r="N106" s="24">
        <v>123</v>
      </c>
      <c r="O106" s="23">
        <v>0.357723577235772</v>
      </c>
      <c r="P106" s="16"/>
      <c r="Q106" s="26"/>
      <c r="R106" s="42"/>
      <c r="S106" s="26"/>
      <c r="T106" s="29"/>
      <c r="U106" s="26"/>
      <c r="V106" s="42"/>
      <c r="W106" s="28"/>
      <c r="X106" s="29"/>
      <c r="Y106" s="26"/>
      <c r="Z106" s="26"/>
      <c r="AA106" s="26"/>
      <c r="AB106" s="26"/>
    </row>
    <row r="107" s="2" customFormat="1" customHeight="1" spans="1:28">
      <c r="A107" s="15">
        <v>103</v>
      </c>
      <c r="B107" s="15" t="s">
        <v>227</v>
      </c>
      <c r="C107" s="36" t="s">
        <v>228</v>
      </c>
      <c r="D107" s="16">
        <v>2017</v>
      </c>
      <c r="E107" s="16" t="s">
        <v>206</v>
      </c>
      <c r="F107" s="17">
        <v>10</v>
      </c>
      <c r="G107" s="17">
        <v>66.8036</v>
      </c>
      <c r="H107" s="17">
        <v>5.2</v>
      </c>
      <c r="I107" s="17">
        <v>82.0036</v>
      </c>
      <c r="J107" s="40">
        <v>3</v>
      </c>
      <c r="K107" s="40">
        <v>32</v>
      </c>
      <c r="L107" s="23">
        <v>0.09375</v>
      </c>
      <c r="M107" s="24">
        <v>9</v>
      </c>
      <c r="N107" s="24">
        <v>123</v>
      </c>
      <c r="O107" s="23">
        <v>0.0731707317073171</v>
      </c>
      <c r="P107" s="16"/>
      <c r="Q107" s="26"/>
      <c r="R107" s="42"/>
      <c r="S107" s="26"/>
      <c r="T107" s="29"/>
      <c r="U107" s="26"/>
      <c r="V107" s="44"/>
      <c r="W107" s="28"/>
      <c r="X107" s="29"/>
      <c r="Y107" s="26"/>
      <c r="Z107" s="26"/>
      <c r="AA107" s="26"/>
      <c r="AB107" s="26"/>
    </row>
    <row r="108" s="2" customFormat="1" customHeight="1" spans="1:28">
      <c r="A108" s="15">
        <v>104</v>
      </c>
      <c r="B108" s="15" t="s">
        <v>229</v>
      </c>
      <c r="C108" s="36" t="s">
        <v>230</v>
      </c>
      <c r="D108" s="16">
        <v>2017</v>
      </c>
      <c r="E108" s="16" t="s">
        <v>206</v>
      </c>
      <c r="F108" s="17">
        <v>8.7</v>
      </c>
      <c r="G108" s="17">
        <v>63.4472</v>
      </c>
      <c r="H108" s="17">
        <v>4.5</v>
      </c>
      <c r="I108" s="17">
        <v>76.6472</v>
      </c>
      <c r="J108" s="40">
        <v>8</v>
      </c>
      <c r="K108" s="40">
        <v>32</v>
      </c>
      <c r="L108" s="23">
        <v>0.25</v>
      </c>
      <c r="M108" s="24">
        <v>38</v>
      </c>
      <c r="N108" s="24">
        <v>123</v>
      </c>
      <c r="O108" s="23">
        <v>0.308943089430894</v>
      </c>
      <c r="P108" s="16"/>
      <c r="Q108" s="26"/>
      <c r="R108" s="42"/>
      <c r="S108" s="26"/>
      <c r="T108" s="29"/>
      <c r="U108" s="26"/>
      <c r="V108" s="43"/>
      <c r="W108" s="28"/>
      <c r="X108" s="29"/>
      <c r="Y108" s="26"/>
      <c r="Z108" s="26"/>
      <c r="AA108" s="26"/>
      <c r="AB108" s="26"/>
    </row>
    <row r="109" s="2" customFormat="1" customHeight="1" spans="1:28">
      <c r="A109" s="15">
        <v>105</v>
      </c>
      <c r="B109" s="15" t="s">
        <v>231</v>
      </c>
      <c r="C109" s="36" t="s">
        <v>232</v>
      </c>
      <c r="D109" s="16">
        <v>2017</v>
      </c>
      <c r="E109" s="16" t="s">
        <v>206</v>
      </c>
      <c r="F109" s="17">
        <v>7.75</v>
      </c>
      <c r="G109" s="17">
        <v>62.104</v>
      </c>
      <c r="H109" s="17">
        <v>4.2</v>
      </c>
      <c r="I109" s="17">
        <v>74.054</v>
      </c>
      <c r="J109" s="40">
        <v>15</v>
      </c>
      <c r="K109" s="40">
        <v>32</v>
      </c>
      <c r="L109" s="23">
        <v>0.46875</v>
      </c>
      <c r="M109" s="24">
        <v>54</v>
      </c>
      <c r="N109" s="24">
        <v>123</v>
      </c>
      <c r="O109" s="23">
        <v>0.439024390243902</v>
      </c>
      <c r="P109" s="16"/>
      <c r="Q109" s="26"/>
      <c r="R109" s="42"/>
      <c r="S109" s="26"/>
      <c r="T109" s="29"/>
      <c r="U109" s="26"/>
      <c r="V109" s="44"/>
      <c r="W109" s="28"/>
      <c r="X109" s="29"/>
      <c r="Y109" s="26"/>
      <c r="Z109" s="26"/>
      <c r="AA109" s="26"/>
      <c r="AB109" s="26"/>
    </row>
    <row r="110" s="2" customFormat="1" customHeight="1" spans="1:28">
      <c r="A110" s="15">
        <v>106</v>
      </c>
      <c r="B110" s="15" t="s">
        <v>233</v>
      </c>
      <c r="C110" s="36" t="s">
        <v>234</v>
      </c>
      <c r="D110" s="16">
        <v>2017</v>
      </c>
      <c r="E110" s="16" t="s">
        <v>206</v>
      </c>
      <c r="F110" s="17">
        <v>7.52</v>
      </c>
      <c r="G110" s="17">
        <v>57.0652</v>
      </c>
      <c r="H110" s="17">
        <v>4.2</v>
      </c>
      <c r="I110" s="17">
        <v>68.7852</v>
      </c>
      <c r="J110" s="40">
        <v>25</v>
      </c>
      <c r="K110" s="40">
        <v>32</v>
      </c>
      <c r="L110" s="23">
        <v>0.78125</v>
      </c>
      <c r="M110" s="24">
        <v>90</v>
      </c>
      <c r="N110" s="24">
        <v>123</v>
      </c>
      <c r="O110" s="23">
        <v>0.731707317073171</v>
      </c>
      <c r="P110" s="16"/>
      <c r="Q110" s="26"/>
      <c r="R110" s="42"/>
      <c r="S110" s="26"/>
      <c r="T110" s="29"/>
      <c r="U110" s="26"/>
      <c r="V110" s="44"/>
      <c r="W110" s="28"/>
      <c r="X110" s="29"/>
      <c r="Y110" s="26"/>
      <c r="Z110" s="26"/>
      <c r="AA110" s="26"/>
      <c r="AB110" s="26"/>
    </row>
    <row r="111" s="2" customFormat="1" customHeight="1" spans="1:28">
      <c r="A111" s="15">
        <v>107</v>
      </c>
      <c r="B111" s="15" t="s">
        <v>235</v>
      </c>
      <c r="C111" s="36" t="s">
        <v>236</v>
      </c>
      <c r="D111" s="16">
        <v>2017</v>
      </c>
      <c r="E111" s="16" t="s">
        <v>206</v>
      </c>
      <c r="F111" s="17">
        <v>7.55</v>
      </c>
      <c r="G111" s="17">
        <v>62.7576</v>
      </c>
      <c r="H111" s="17">
        <v>4.2</v>
      </c>
      <c r="I111" s="17">
        <v>74.5076</v>
      </c>
      <c r="J111" s="40">
        <v>13</v>
      </c>
      <c r="K111" s="40">
        <v>32</v>
      </c>
      <c r="L111" s="23">
        <v>0.40625</v>
      </c>
      <c r="M111" s="24">
        <v>52</v>
      </c>
      <c r="N111" s="24">
        <v>123</v>
      </c>
      <c r="O111" s="23">
        <v>0.422764227642276</v>
      </c>
      <c r="P111" s="16"/>
      <c r="Q111" s="26"/>
      <c r="R111" s="42"/>
      <c r="S111" s="26"/>
      <c r="T111" s="29"/>
      <c r="U111" s="26"/>
      <c r="V111" s="42"/>
      <c r="W111" s="28"/>
      <c r="X111" s="29"/>
      <c r="Y111" s="26"/>
      <c r="Z111" s="26"/>
      <c r="AA111" s="26"/>
      <c r="AB111" s="26"/>
    </row>
    <row r="112" s="2" customFormat="1" customHeight="1" spans="1:28">
      <c r="A112" s="15">
        <v>108</v>
      </c>
      <c r="B112" s="15" t="s">
        <v>237</v>
      </c>
      <c r="C112" s="36" t="s">
        <v>238</v>
      </c>
      <c r="D112" s="16">
        <v>2017</v>
      </c>
      <c r="E112" s="16" t="s">
        <v>206</v>
      </c>
      <c r="F112" s="17">
        <v>9.85</v>
      </c>
      <c r="G112" s="17">
        <v>65.2644</v>
      </c>
      <c r="H112" s="17">
        <v>4.8</v>
      </c>
      <c r="I112" s="17">
        <v>79.9144</v>
      </c>
      <c r="J112" s="40">
        <v>5</v>
      </c>
      <c r="K112" s="40">
        <v>32</v>
      </c>
      <c r="L112" s="23">
        <v>0.15625</v>
      </c>
      <c r="M112" s="24">
        <v>16</v>
      </c>
      <c r="N112" s="24">
        <v>123</v>
      </c>
      <c r="O112" s="23">
        <v>0.130081300813008</v>
      </c>
      <c r="P112" s="16"/>
      <c r="Q112" s="26"/>
      <c r="R112" s="42"/>
      <c r="S112" s="26"/>
      <c r="T112" s="29"/>
      <c r="U112" s="26"/>
      <c r="V112" s="43"/>
      <c r="W112" s="28"/>
      <c r="X112" s="29"/>
      <c r="Y112" s="26"/>
      <c r="Z112" s="26"/>
      <c r="AA112" s="26"/>
      <c r="AB112" s="26"/>
    </row>
    <row r="113" s="2" customFormat="1" customHeight="1" spans="1:28">
      <c r="A113" s="15">
        <v>109</v>
      </c>
      <c r="B113" s="15" t="s">
        <v>239</v>
      </c>
      <c r="C113" s="36" t="s">
        <v>240</v>
      </c>
      <c r="D113" s="16">
        <v>2017</v>
      </c>
      <c r="E113" s="16" t="s">
        <v>206</v>
      </c>
      <c r="F113" s="17">
        <v>7.52</v>
      </c>
      <c r="G113" s="17">
        <v>61.7392</v>
      </c>
      <c r="H113" s="17">
        <v>4.3</v>
      </c>
      <c r="I113" s="17">
        <v>73.5592</v>
      </c>
      <c r="J113" s="40">
        <v>18</v>
      </c>
      <c r="K113" s="40">
        <v>32</v>
      </c>
      <c r="L113" s="23">
        <v>0.5625</v>
      </c>
      <c r="M113" s="24">
        <v>59</v>
      </c>
      <c r="N113" s="24">
        <v>123</v>
      </c>
      <c r="O113" s="23">
        <v>0.479674796747967</v>
      </c>
      <c r="P113" s="16"/>
      <c r="Q113" s="26"/>
      <c r="R113" s="42"/>
      <c r="S113" s="26"/>
      <c r="T113" s="29"/>
      <c r="U113" s="26"/>
      <c r="V113" s="42"/>
      <c r="W113" s="28"/>
      <c r="X113" s="29"/>
      <c r="Y113" s="26"/>
      <c r="Z113" s="26"/>
      <c r="AA113" s="26"/>
      <c r="AB113" s="26"/>
    </row>
    <row r="114" s="2" customFormat="1" customHeight="1" spans="1:28">
      <c r="A114" s="15">
        <v>110</v>
      </c>
      <c r="B114" s="15" t="s">
        <v>241</v>
      </c>
      <c r="C114" s="36" t="s">
        <v>242</v>
      </c>
      <c r="D114" s="16">
        <v>2017</v>
      </c>
      <c r="E114" s="16" t="s">
        <v>206</v>
      </c>
      <c r="F114" s="17">
        <v>7.3</v>
      </c>
      <c r="G114" s="17">
        <v>62.744</v>
      </c>
      <c r="H114" s="17">
        <v>4.2</v>
      </c>
      <c r="I114" s="17">
        <v>74.244</v>
      </c>
      <c r="J114" s="40">
        <v>14</v>
      </c>
      <c r="K114" s="40">
        <v>32</v>
      </c>
      <c r="L114" s="23">
        <v>0.4375</v>
      </c>
      <c r="M114" s="24">
        <v>53</v>
      </c>
      <c r="N114" s="24">
        <v>123</v>
      </c>
      <c r="O114" s="23">
        <v>0.430894308943089</v>
      </c>
      <c r="P114" s="16"/>
      <c r="Q114" s="26"/>
      <c r="R114" s="42"/>
      <c r="S114" s="26"/>
      <c r="T114" s="29"/>
      <c r="U114" s="26"/>
      <c r="V114" s="44"/>
      <c r="W114" s="28"/>
      <c r="X114" s="29"/>
      <c r="Y114" s="26"/>
      <c r="Z114" s="26"/>
      <c r="AA114" s="26"/>
      <c r="AB114" s="26"/>
    </row>
    <row r="115" s="2" customFormat="1" customHeight="1" spans="1:28">
      <c r="A115" s="15">
        <v>111</v>
      </c>
      <c r="B115" s="15" t="s">
        <v>243</v>
      </c>
      <c r="C115" s="36" t="s">
        <v>244</v>
      </c>
      <c r="D115" s="16">
        <v>2017</v>
      </c>
      <c r="E115" s="16" t="s">
        <v>206</v>
      </c>
      <c r="F115" s="17">
        <v>7.6</v>
      </c>
      <c r="G115" s="17">
        <v>62.698</v>
      </c>
      <c r="H115" s="17">
        <v>4.6</v>
      </c>
      <c r="I115" s="17">
        <v>74.898</v>
      </c>
      <c r="J115" s="40">
        <v>12</v>
      </c>
      <c r="K115" s="40">
        <v>32</v>
      </c>
      <c r="L115" s="23">
        <v>0.375</v>
      </c>
      <c r="M115" s="24">
        <v>48</v>
      </c>
      <c r="N115" s="24">
        <v>123</v>
      </c>
      <c r="O115" s="23">
        <v>0.390243902439024</v>
      </c>
      <c r="P115" s="16"/>
      <c r="Q115" s="26"/>
      <c r="R115" s="42"/>
      <c r="S115" s="26"/>
      <c r="T115" s="29"/>
      <c r="U115" s="26"/>
      <c r="V115" s="42"/>
      <c r="W115" s="28"/>
      <c r="X115" s="29"/>
      <c r="Y115" s="26"/>
      <c r="Z115" s="26"/>
      <c r="AA115" s="26"/>
      <c r="AB115" s="26"/>
    </row>
    <row r="116" s="2" customFormat="1" customHeight="1" spans="1:28">
      <c r="A116" s="15">
        <v>112</v>
      </c>
      <c r="B116" s="15" t="s">
        <v>245</v>
      </c>
      <c r="C116" s="36" t="s">
        <v>246</v>
      </c>
      <c r="D116" s="16">
        <v>2017</v>
      </c>
      <c r="E116" s="16" t="s">
        <v>206</v>
      </c>
      <c r="F116" s="17">
        <v>7.75</v>
      </c>
      <c r="G116" s="17">
        <v>58.1748</v>
      </c>
      <c r="H116" s="17">
        <v>4.2</v>
      </c>
      <c r="I116" s="17">
        <v>70.1248</v>
      </c>
      <c r="J116" s="40">
        <v>23</v>
      </c>
      <c r="K116" s="40">
        <v>32</v>
      </c>
      <c r="L116" s="23">
        <v>0.71875</v>
      </c>
      <c r="M116" s="24">
        <v>80</v>
      </c>
      <c r="N116" s="24">
        <v>123</v>
      </c>
      <c r="O116" s="23">
        <v>0.650406504065041</v>
      </c>
      <c r="P116" s="16"/>
      <c r="Q116" s="26"/>
      <c r="R116" s="42"/>
      <c r="S116" s="26"/>
      <c r="T116" s="29"/>
      <c r="U116" s="26"/>
      <c r="V116" s="44"/>
      <c r="W116" s="28"/>
      <c r="X116" s="29"/>
      <c r="Y116" s="26"/>
      <c r="Z116" s="26"/>
      <c r="AA116" s="26"/>
      <c r="AB116" s="26"/>
    </row>
    <row r="117" s="2" customFormat="1" customHeight="1" spans="1:28">
      <c r="A117" s="15">
        <v>113</v>
      </c>
      <c r="B117" s="15" t="s">
        <v>247</v>
      </c>
      <c r="C117" s="36" t="s">
        <v>248</v>
      </c>
      <c r="D117" s="16">
        <v>2017</v>
      </c>
      <c r="E117" s="16" t="s">
        <v>206</v>
      </c>
      <c r="F117" s="17">
        <v>7.46</v>
      </c>
      <c r="G117" s="17">
        <v>61.958</v>
      </c>
      <c r="H117" s="17">
        <v>4.2</v>
      </c>
      <c r="I117" s="17">
        <v>73.618</v>
      </c>
      <c r="J117" s="40">
        <v>17</v>
      </c>
      <c r="K117" s="40">
        <v>32</v>
      </c>
      <c r="L117" s="23">
        <v>0.53125</v>
      </c>
      <c r="M117" s="24">
        <v>58</v>
      </c>
      <c r="N117" s="24">
        <v>123</v>
      </c>
      <c r="O117" s="23">
        <v>0.471544715447154</v>
      </c>
      <c r="P117" s="16"/>
      <c r="Q117" s="26"/>
      <c r="R117" s="42"/>
      <c r="S117" s="26"/>
      <c r="T117" s="29"/>
      <c r="U117" s="26"/>
      <c r="V117" s="43"/>
      <c r="W117" s="28"/>
      <c r="X117" s="29"/>
      <c r="Y117" s="26"/>
      <c r="Z117" s="26"/>
      <c r="AA117" s="26"/>
      <c r="AB117" s="26"/>
    </row>
    <row r="118" s="2" customFormat="1" customHeight="1" spans="1:28">
      <c r="A118" s="15">
        <v>114</v>
      </c>
      <c r="B118" s="15" t="s">
        <v>249</v>
      </c>
      <c r="C118" s="36" t="s">
        <v>250</v>
      </c>
      <c r="D118" s="16">
        <v>2017</v>
      </c>
      <c r="E118" s="16" t="s">
        <v>206</v>
      </c>
      <c r="F118" s="17">
        <v>7.49</v>
      </c>
      <c r="G118" s="17">
        <v>56.74</v>
      </c>
      <c r="H118" s="17">
        <v>4.5</v>
      </c>
      <c r="I118" s="17">
        <v>68.73</v>
      </c>
      <c r="J118" s="40">
        <v>26</v>
      </c>
      <c r="K118" s="40">
        <v>32</v>
      </c>
      <c r="L118" s="23">
        <v>0.8125</v>
      </c>
      <c r="M118" s="24">
        <v>91</v>
      </c>
      <c r="N118" s="24">
        <v>123</v>
      </c>
      <c r="O118" s="23">
        <v>0.739837398373984</v>
      </c>
      <c r="P118" s="16"/>
      <c r="Q118" s="26"/>
      <c r="R118" s="42"/>
      <c r="S118" s="26"/>
      <c r="T118" s="29"/>
      <c r="U118" s="26"/>
      <c r="V118" s="43"/>
      <c r="W118" s="28"/>
      <c r="X118" s="29"/>
      <c r="Y118" s="26"/>
      <c r="Z118" s="26"/>
      <c r="AA118" s="26"/>
      <c r="AB118" s="26"/>
    </row>
    <row r="119" s="2" customFormat="1" customHeight="1" spans="1:28">
      <c r="A119" s="15">
        <v>115</v>
      </c>
      <c r="B119" s="15" t="s">
        <v>251</v>
      </c>
      <c r="C119" s="36" t="s">
        <v>252</v>
      </c>
      <c r="D119" s="16">
        <v>2017</v>
      </c>
      <c r="E119" s="16" t="s">
        <v>206</v>
      </c>
      <c r="F119" s="17">
        <v>7.75</v>
      </c>
      <c r="G119" s="17">
        <v>59.1228</v>
      </c>
      <c r="H119" s="17">
        <v>4.2</v>
      </c>
      <c r="I119" s="17">
        <v>71.0728</v>
      </c>
      <c r="J119" s="40">
        <v>22</v>
      </c>
      <c r="K119" s="40">
        <v>32</v>
      </c>
      <c r="L119" s="23">
        <v>0.6875</v>
      </c>
      <c r="M119" s="24">
        <v>76</v>
      </c>
      <c r="N119" s="24">
        <v>123</v>
      </c>
      <c r="O119" s="23">
        <v>0.617886178861789</v>
      </c>
      <c r="P119" s="16"/>
      <c r="Q119" s="26"/>
      <c r="R119" s="42"/>
      <c r="S119" s="26"/>
      <c r="T119" s="29"/>
      <c r="U119" s="26"/>
      <c r="V119" s="42"/>
      <c r="W119" s="28"/>
      <c r="X119" s="29"/>
      <c r="Y119" s="26"/>
      <c r="Z119" s="26"/>
      <c r="AA119" s="26"/>
      <c r="AB119" s="26"/>
    </row>
    <row r="120" s="2" customFormat="1" customHeight="1" spans="1:28">
      <c r="A120" s="15">
        <v>116</v>
      </c>
      <c r="B120" s="15" t="s">
        <v>253</v>
      </c>
      <c r="C120" s="36" t="s">
        <v>254</v>
      </c>
      <c r="D120" s="16">
        <v>2017</v>
      </c>
      <c r="E120" s="16" t="s">
        <v>206</v>
      </c>
      <c r="F120" s="17">
        <v>7.8</v>
      </c>
      <c r="G120" s="17">
        <v>56.4</v>
      </c>
      <c r="H120" s="17">
        <v>4.3</v>
      </c>
      <c r="I120" s="17">
        <v>68.5</v>
      </c>
      <c r="J120" s="40">
        <v>27</v>
      </c>
      <c r="K120" s="40">
        <v>32</v>
      </c>
      <c r="L120" s="23">
        <v>0.84375</v>
      </c>
      <c r="M120" s="24">
        <v>92</v>
      </c>
      <c r="N120" s="24">
        <v>123</v>
      </c>
      <c r="O120" s="23">
        <v>0.747967479674797</v>
      </c>
      <c r="P120" s="16"/>
      <c r="Q120" s="26"/>
      <c r="R120" s="42"/>
      <c r="S120" s="26"/>
      <c r="T120" s="29"/>
      <c r="U120" s="26"/>
      <c r="V120" s="42"/>
      <c r="W120" s="28"/>
      <c r="X120" s="29"/>
      <c r="Y120" s="26"/>
      <c r="Z120" s="26"/>
      <c r="AA120" s="26"/>
      <c r="AB120" s="26"/>
    </row>
    <row r="121" s="2" customFormat="1" customHeight="1" spans="1:28">
      <c r="A121" s="15">
        <v>117</v>
      </c>
      <c r="B121" s="15" t="s">
        <v>255</v>
      </c>
      <c r="C121" s="36" t="s">
        <v>256</v>
      </c>
      <c r="D121" s="16">
        <v>2017</v>
      </c>
      <c r="E121" s="16" t="s">
        <v>206</v>
      </c>
      <c r="F121" s="17">
        <v>7.54</v>
      </c>
      <c r="G121" s="17">
        <v>60.2596</v>
      </c>
      <c r="H121" s="17">
        <v>4.6</v>
      </c>
      <c r="I121" s="17">
        <v>72.3996</v>
      </c>
      <c r="J121" s="40">
        <v>21</v>
      </c>
      <c r="K121" s="40">
        <v>32</v>
      </c>
      <c r="L121" s="23">
        <v>0.65625</v>
      </c>
      <c r="M121" s="24">
        <v>68</v>
      </c>
      <c r="N121" s="24">
        <v>123</v>
      </c>
      <c r="O121" s="23">
        <v>0.552845528455285</v>
      </c>
      <c r="P121" s="16"/>
      <c r="Q121" s="26"/>
      <c r="R121" s="42"/>
      <c r="S121" s="26"/>
      <c r="T121" s="29"/>
      <c r="U121" s="26"/>
      <c r="V121" s="42"/>
      <c r="W121" s="28"/>
      <c r="X121" s="29"/>
      <c r="Y121" s="26"/>
      <c r="Z121" s="26"/>
      <c r="AA121" s="26"/>
      <c r="AB121" s="26"/>
    </row>
    <row r="122" s="2" customFormat="1" customHeight="1" spans="1:28">
      <c r="A122" s="15">
        <v>118</v>
      </c>
      <c r="B122" s="15" t="s">
        <v>257</v>
      </c>
      <c r="C122" s="36" t="s">
        <v>258</v>
      </c>
      <c r="D122" s="16">
        <v>2017</v>
      </c>
      <c r="E122" s="16" t="s">
        <v>206</v>
      </c>
      <c r="F122" s="17">
        <v>7.5</v>
      </c>
      <c r="G122" s="17">
        <v>62.1596</v>
      </c>
      <c r="H122" s="17">
        <v>4.2</v>
      </c>
      <c r="I122" s="17">
        <v>73.8596</v>
      </c>
      <c r="J122" s="40">
        <v>16</v>
      </c>
      <c r="K122" s="40">
        <v>32</v>
      </c>
      <c r="L122" s="23">
        <v>0.5</v>
      </c>
      <c r="M122" s="24">
        <v>55</v>
      </c>
      <c r="N122" s="24">
        <v>123</v>
      </c>
      <c r="O122" s="23">
        <v>0.447154471544715</v>
      </c>
      <c r="P122" s="16"/>
      <c r="Q122" s="26"/>
      <c r="R122" s="42"/>
      <c r="S122" s="26"/>
      <c r="T122" s="29"/>
      <c r="U122" s="26"/>
      <c r="V122" s="42"/>
      <c r="W122" s="28"/>
      <c r="X122" s="29"/>
      <c r="Y122" s="26"/>
      <c r="Z122" s="26"/>
      <c r="AA122" s="26"/>
      <c r="AB122" s="26"/>
    </row>
    <row r="123" s="2" customFormat="1" customHeight="1" spans="1:28">
      <c r="A123" s="15">
        <v>119</v>
      </c>
      <c r="B123" s="15" t="s">
        <v>259</v>
      </c>
      <c r="C123" s="36" t="s">
        <v>260</v>
      </c>
      <c r="D123" s="16">
        <v>2017</v>
      </c>
      <c r="E123" s="16" t="s">
        <v>206</v>
      </c>
      <c r="F123" s="17">
        <v>7.5</v>
      </c>
      <c r="G123" s="17">
        <v>57.5684</v>
      </c>
      <c r="H123" s="17">
        <v>4.2</v>
      </c>
      <c r="I123" s="17">
        <v>69.2684</v>
      </c>
      <c r="J123" s="40">
        <v>24</v>
      </c>
      <c r="K123" s="40">
        <v>32</v>
      </c>
      <c r="L123" s="23">
        <v>0.75</v>
      </c>
      <c r="M123" s="24">
        <v>86</v>
      </c>
      <c r="N123" s="24">
        <v>123</v>
      </c>
      <c r="O123" s="23">
        <v>0.699186991869919</v>
      </c>
      <c r="P123" s="16"/>
      <c r="Q123" s="26"/>
      <c r="R123" s="42"/>
      <c r="S123" s="26"/>
      <c r="T123" s="29"/>
      <c r="U123" s="26"/>
      <c r="V123" s="44"/>
      <c r="W123" s="28"/>
      <c r="X123" s="29"/>
      <c r="Y123" s="26"/>
      <c r="Z123" s="26"/>
      <c r="AA123" s="26"/>
      <c r="AB123" s="26"/>
    </row>
    <row r="124" s="2" customFormat="1" customHeight="1" spans="1:28">
      <c r="A124" s="15">
        <v>120</v>
      </c>
      <c r="B124" s="15" t="s">
        <v>261</v>
      </c>
      <c r="C124" s="36" t="s">
        <v>262</v>
      </c>
      <c r="D124" s="16">
        <v>2017</v>
      </c>
      <c r="E124" s="16" t="s">
        <v>206</v>
      </c>
      <c r="F124" s="17">
        <v>7.4</v>
      </c>
      <c r="G124" s="17">
        <v>54.848</v>
      </c>
      <c r="H124" s="17">
        <v>4.2</v>
      </c>
      <c r="I124" s="17">
        <v>66.448</v>
      </c>
      <c r="J124" s="40">
        <v>29</v>
      </c>
      <c r="K124" s="40">
        <v>32</v>
      </c>
      <c r="L124" s="23">
        <v>0.90625</v>
      </c>
      <c r="M124" s="24">
        <v>102</v>
      </c>
      <c r="N124" s="24">
        <v>123</v>
      </c>
      <c r="O124" s="23">
        <v>0.829268292682927</v>
      </c>
      <c r="P124" s="16"/>
      <c r="Q124" s="26"/>
      <c r="R124" s="42"/>
      <c r="S124" s="26"/>
      <c r="T124" s="29"/>
      <c r="U124" s="26"/>
      <c r="V124" s="44"/>
      <c r="W124" s="28"/>
      <c r="X124" s="29"/>
      <c r="Y124" s="26"/>
      <c r="Z124" s="26"/>
      <c r="AA124" s="26"/>
      <c r="AB124" s="26"/>
    </row>
    <row r="125" s="2" customFormat="1" customHeight="1" spans="1:28">
      <c r="A125" s="15">
        <v>121</v>
      </c>
      <c r="B125" s="15" t="s">
        <v>263</v>
      </c>
      <c r="C125" s="36" t="s">
        <v>264</v>
      </c>
      <c r="D125" s="16">
        <v>2017</v>
      </c>
      <c r="E125" s="16" t="s">
        <v>206</v>
      </c>
      <c r="F125" s="17">
        <v>7.2</v>
      </c>
      <c r="G125" s="17">
        <v>53.98</v>
      </c>
      <c r="H125" s="17">
        <v>4.2</v>
      </c>
      <c r="I125" s="17">
        <v>65.38</v>
      </c>
      <c r="J125" s="40">
        <v>30</v>
      </c>
      <c r="K125" s="40">
        <v>32</v>
      </c>
      <c r="L125" s="23">
        <v>0.9375</v>
      </c>
      <c r="M125" s="24">
        <v>108</v>
      </c>
      <c r="N125" s="24">
        <v>123</v>
      </c>
      <c r="O125" s="23">
        <v>0.878048780487805</v>
      </c>
      <c r="P125" s="16"/>
      <c r="Q125" s="26"/>
      <c r="R125" s="42"/>
      <c r="S125" s="26"/>
      <c r="T125" s="29"/>
      <c r="U125" s="26"/>
      <c r="V125" s="42"/>
      <c r="W125" s="28"/>
      <c r="X125" s="29"/>
      <c r="Y125" s="26"/>
      <c r="Z125" s="26"/>
      <c r="AA125" s="26"/>
      <c r="AB125" s="26"/>
    </row>
    <row r="126" s="2" customFormat="1" customHeight="1" spans="1:28">
      <c r="A126" s="15">
        <v>122</v>
      </c>
      <c r="B126" s="15" t="s">
        <v>265</v>
      </c>
      <c r="C126" s="36" t="s">
        <v>266</v>
      </c>
      <c r="D126" s="16">
        <v>2017</v>
      </c>
      <c r="E126" s="16" t="s">
        <v>206</v>
      </c>
      <c r="F126" s="17">
        <v>7.1</v>
      </c>
      <c r="G126" s="17">
        <v>49.332</v>
      </c>
      <c r="H126" s="17">
        <v>4.3</v>
      </c>
      <c r="I126" s="17">
        <v>60.732</v>
      </c>
      <c r="J126" s="40">
        <v>31</v>
      </c>
      <c r="K126" s="40">
        <v>32</v>
      </c>
      <c r="L126" s="23">
        <v>0.96875</v>
      </c>
      <c r="M126" s="24">
        <v>120</v>
      </c>
      <c r="N126" s="24">
        <v>123</v>
      </c>
      <c r="O126" s="23">
        <v>0.975609756097561</v>
      </c>
      <c r="P126" s="16"/>
      <c r="Q126" s="26"/>
      <c r="R126" s="42"/>
      <c r="S126" s="26"/>
      <c r="T126" s="29"/>
      <c r="U126" s="26"/>
      <c r="V126" s="42"/>
      <c r="W126" s="28"/>
      <c r="X126" s="29"/>
      <c r="Y126" s="26"/>
      <c r="Z126" s="26"/>
      <c r="AA126" s="26"/>
      <c r="AB126" s="26"/>
    </row>
    <row r="127" s="2" customFormat="1" customHeight="1" spans="1:28">
      <c r="A127" s="15">
        <v>123</v>
      </c>
      <c r="B127" s="15" t="s">
        <v>267</v>
      </c>
      <c r="C127" s="36" t="s">
        <v>268</v>
      </c>
      <c r="D127" s="16">
        <v>2017</v>
      </c>
      <c r="E127" s="16" t="s">
        <v>206</v>
      </c>
      <c r="F127" s="17">
        <v>7.7</v>
      </c>
      <c r="G127" s="17">
        <v>47.2632</v>
      </c>
      <c r="H127" s="17">
        <v>4.2</v>
      </c>
      <c r="I127" s="17">
        <v>59.1632</v>
      </c>
      <c r="J127" s="40">
        <v>32</v>
      </c>
      <c r="K127" s="40">
        <v>32</v>
      </c>
      <c r="L127" s="23">
        <v>1</v>
      </c>
      <c r="M127" s="24">
        <v>121</v>
      </c>
      <c r="N127" s="24">
        <v>123</v>
      </c>
      <c r="O127" s="23">
        <v>0.983739837398374</v>
      </c>
      <c r="P127" s="16"/>
      <c r="Q127" s="26"/>
      <c r="R127" s="42"/>
      <c r="S127" s="26"/>
      <c r="T127" s="29"/>
      <c r="U127" s="26"/>
      <c r="V127" s="44"/>
      <c r="W127" s="28"/>
      <c r="X127" s="29"/>
      <c r="Y127" s="26"/>
      <c r="Z127" s="26"/>
      <c r="AA127" s="26"/>
      <c r="AB127" s="26"/>
    </row>
    <row r="128" s="2" customFormat="1" customHeight="1" spans="1:28">
      <c r="A128" s="15">
        <v>124</v>
      </c>
      <c r="B128" s="15" t="s">
        <v>269</v>
      </c>
      <c r="C128" s="37" t="s">
        <v>270</v>
      </c>
      <c r="D128" s="33">
        <v>2017</v>
      </c>
      <c r="E128" s="15" t="s">
        <v>271</v>
      </c>
      <c r="F128" s="35">
        <v>10</v>
      </c>
      <c r="G128" s="35">
        <v>71.1668</v>
      </c>
      <c r="H128" s="35">
        <v>7.5</v>
      </c>
      <c r="I128" s="17">
        <v>88.6668</v>
      </c>
      <c r="J128" s="24">
        <v>1</v>
      </c>
      <c r="K128" s="24">
        <v>31</v>
      </c>
      <c r="L128" s="23">
        <v>0.032258064516129</v>
      </c>
      <c r="M128" s="24">
        <v>3</v>
      </c>
      <c r="N128" s="24">
        <v>123</v>
      </c>
      <c r="O128" s="23">
        <v>0.024390243902439</v>
      </c>
      <c r="P128" s="16"/>
      <c r="Q128" s="26"/>
      <c r="R128" s="42"/>
      <c r="S128" s="26"/>
      <c r="T128" s="29"/>
      <c r="U128" s="26"/>
      <c r="V128" s="44"/>
      <c r="W128" s="28"/>
      <c r="X128" s="29"/>
      <c r="Y128" s="26"/>
      <c r="Z128" s="26"/>
      <c r="AA128" s="26"/>
      <c r="AB128" s="26"/>
    </row>
    <row r="129" s="2" customFormat="1" customHeight="1" spans="1:28">
      <c r="A129" s="15">
        <v>125</v>
      </c>
      <c r="B129" s="15" t="s">
        <v>272</v>
      </c>
      <c r="C129" s="37" t="s">
        <v>273</v>
      </c>
      <c r="D129" s="33">
        <v>2017</v>
      </c>
      <c r="E129" s="15" t="s">
        <v>271</v>
      </c>
      <c r="F129" s="35">
        <v>7.241</v>
      </c>
      <c r="G129" s="35">
        <v>69.9672</v>
      </c>
      <c r="H129" s="35">
        <v>4.4</v>
      </c>
      <c r="I129" s="17">
        <v>81.6082</v>
      </c>
      <c r="J129" s="24">
        <v>2</v>
      </c>
      <c r="K129" s="24">
        <v>31</v>
      </c>
      <c r="L129" s="23">
        <v>0.0645161290322581</v>
      </c>
      <c r="M129" s="24">
        <v>10</v>
      </c>
      <c r="N129" s="24">
        <v>123</v>
      </c>
      <c r="O129" s="23">
        <v>0.0813008130081301</v>
      </c>
      <c r="P129" s="16"/>
      <c r="Q129" s="26"/>
      <c r="R129" s="42"/>
      <c r="S129" s="26"/>
      <c r="T129" s="29"/>
      <c r="U129" s="26"/>
      <c r="V129" s="44"/>
      <c r="W129" s="28"/>
      <c r="X129" s="29"/>
      <c r="Y129" s="26"/>
      <c r="Z129" s="26"/>
      <c r="AA129" s="26"/>
      <c r="AB129" s="26"/>
    </row>
    <row r="130" s="2" customFormat="1" customHeight="1" spans="1:28">
      <c r="A130" s="15">
        <v>126</v>
      </c>
      <c r="B130" s="15" t="s">
        <v>274</v>
      </c>
      <c r="C130" s="37" t="s">
        <v>275</v>
      </c>
      <c r="D130" s="33">
        <v>2017</v>
      </c>
      <c r="E130" s="15" t="s">
        <v>271</v>
      </c>
      <c r="F130" s="35">
        <v>7.6</v>
      </c>
      <c r="G130" s="35">
        <v>67.11</v>
      </c>
      <c r="H130" s="35">
        <v>4.9</v>
      </c>
      <c r="I130" s="17">
        <v>79.61</v>
      </c>
      <c r="J130" s="24">
        <v>3</v>
      </c>
      <c r="K130" s="24">
        <v>31</v>
      </c>
      <c r="L130" s="23">
        <v>0.0967741935483871</v>
      </c>
      <c r="M130" s="24">
        <v>17</v>
      </c>
      <c r="N130" s="24">
        <v>123</v>
      </c>
      <c r="O130" s="23">
        <v>0.138211382113821</v>
      </c>
      <c r="P130" s="16"/>
      <c r="Q130" s="26"/>
      <c r="R130" s="42"/>
      <c r="S130" s="26"/>
      <c r="T130" s="29"/>
      <c r="U130" s="26"/>
      <c r="V130" s="43"/>
      <c r="W130" s="28"/>
      <c r="X130" s="29"/>
      <c r="Y130" s="26"/>
      <c r="Z130" s="26"/>
      <c r="AA130" s="26"/>
      <c r="AB130" s="26"/>
    </row>
    <row r="131" s="2" customFormat="1" customHeight="1" spans="1:28">
      <c r="A131" s="15">
        <v>127</v>
      </c>
      <c r="B131" s="15" t="s">
        <v>276</v>
      </c>
      <c r="C131" s="37" t="s">
        <v>277</v>
      </c>
      <c r="D131" s="33">
        <v>2017</v>
      </c>
      <c r="E131" s="15" t="s">
        <v>271</v>
      </c>
      <c r="F131" s="35">
        <v>7.38</v>
      </c>
      <c r="G131" s="35">
        <v>67.7932</v>
      </c>
      <c r="H131" s="35">
        <v>4.4</v>
      </c>
      <c r="I131" s="17">
        <v>79.5732</v>
      </c>
      <c r="J131" s="24">
        <v>4</v>
      </c>
      <c r="K131" s="24">
        <v>31</v>
      </c>
      <c r="L131" s="23">
        <v>0.129032258064516</v>
      </c>
      <c r="M131" s="24">
        <v>18</v>
      </c>
      <c r="N131" s="24">
        <v>123</v>
      </c>
      <c r="O131" s="23">
        <v>0.146341463414634</v>
      </c>
      <c r="P131" s="16"/>
      <c r="Q131" s="26"/>
      <c r="R131" s="26"/>
      <c r="S131" s="26"/>
      <c r="T131" s="26"/>
      <c r="U131" s="26"/>
      <c r="V131" s="42"/>
      <c r="W131" s="28"/>
      <c r="X131" s="29"/>
      <c r="Y131" s="26"/>
      <c r="Z131" s="26"/>
      <c r="AA131" s="26"/>
      <c r="AB131" s="26"/>
    </row>
    <row r="132" s="2" customFormat="1" customHeight="1" spans="1:28">
      <c r="A132" s="15">
        <v>128</v>
      </c>
      <c r="B132" s="15" t="s">
        <v>278</v>
      </c>
      <c r="C132" s="37" t="s">
        <v>279</v>
      </c>
      <c r="D132" s="33">
        <v>2017</v>
      </c>
      <c r="E132" s="15" t="s">
        <v>271</v>
      </c>
      <c r="F132" s="35">
        <v>7.7305</v>
      </c>
      <c r="G132" s="35">
        <v>66.1112</v>
      </c>
      <c r="H132" s="35">
        <v>5.1</v>
      </c>
      <c r="I132" s="17">
        <v>78.9417</v>
      </c>
      <c r="J132" s="24">
        <v>6</v>
      </c>
      <c r="K132" s="24">
        <v>31</v>
      </c>
      <c r="L132" s="23">
        <v>0.193548387096774</v>
      </c>
      <c r="M132" s="24">
        <v>21</v>
      </c>
      <c r="N132" s="24">
        <v>123</v>
      </c>
      <c r="O132" s="23">
        <v>0.170731707317073</v>
      </c>
      <c r="P132" s="16"/>
      <c r="Q132" s="26"/>
      <c r="R132" s="44"/>
      <c r="S132" s="26"/>
      <c r="T132" s="29"/>
      <c r="U132" s="26"/>
      <c r="V132" s="44"/>
      <c r="W132" s="28"/>
      <c r="X132" s="29"/>
      <c r="Y132" s="26"/>
      <c r="Z132" s="26"/>
      <c r="AA132" s="26"/>
      <c r="AB132" s="26"/>
    </row>
    <row r="133" s="2" customFormat="1" customHeight="1" spans="1:28">
      <c r="A133" s="15">
        <v>129</v>
      </c>
      <c r="B133" s="15" t="s">
        <v>280</v>
      </c>
      <c r="C133" s="37" t="s">
        <v>281</v>
      </c>
      <c r="D133" s="33">
        <v>2017</v>
      </c>
      <c r="E133" s="15" t="s">
        <v>271</v>
      </c>
      <c r="F133" s="35">
        <v>7.5</v>
      </c>
      <c r="G133" s="35">
        <v>67.2948</v>
      </c>
      <c r="H133" s="35">
        <v>4.2</v>
      </c>
      <c r="I133" s="17">
        <v>78.9948</v>
      </c>
      <c r="J133" s="24">
        <v>5</v>
      </c>
      <c r="K133" s="24">
        <v>31</v>
      </c>
      <c r="L133" s="23">
        <v>0.161290322580645</v>
      </c>
      <c r="M133" s="24">
        <v>20</v>
      </c>
      <c r="N133" s="24">
        <v>123</v>
      </c>
      <c r="O133" s="23">
        <v>0.16260162601626</v>
      </c>
      <c r="P133" s="16"/>
      <c r="Q133" s="26"/>
      <c r="R133" s="44"/>
      <c r="S133" s="26"/>
      <c r="T133" s="29"/>
      <c r="U133" s="26"/>
      <c r="V133" s="44"/>
      <c r="W133" s="28"/>
      <c r="X133" s="29"/>
      <c r="Y133" s="26"/>
      <c r="Z133" s="26"/>
      <c r="AA133" s="26"/>
      <c r="AB133" s="26"/>
    </row>
    <row r="134" s="2" customFormat="1" customHeight="1" spans="1:28">
      <c r="A134" s="15">
        <v>130</v>
      </c>
      <c r="B134" s="15" t="s">
        <v>282</v>
      </c>
      <c r="C134" s="37" t="s">
        <v>283</v>
      </c>
      <c r="D134" s="33">
        <v>2017</v>
      </c>
      <c r="E134" s="15" t="s">
        <v>271</v>
      </c>
      <c r="F134" s="35">
        <v>8.2455</v>
      </c>
      <c r="G134" s="35">
        <v>65.2672</v>
      </c>
      <c r="H134" s="35">
        <v>4.9</v>
      </c>
      <c r="I134" s="17">
        <v>78.4127</v>
      </c>
      <c r="J134" s="24">
        <v>7</v>
      </c>
      <c r="K134" s="24">
        <v>31</v>
      </c>
      <c r="L134" s="23">
        <v>0.225806451612903</v>
      </c>
      <c r="M134" s="24">
        <v>23</v>
      </c>
      <c r="N134" s="24">
        <v>123</v>
      </c>
      <c r="O134" s="23">
        <v>0.186991869918699</v>
      </c>
      <c r="P134" s="16"/>
      <c r="Q134" s="26"/>
      <c r="R134" s="44"/>
      <c r="S134" s="26"/>
      <c r="T134" s="29"/>
      <c r="U134" s="26"/>
      <c r="V134" s="42"/>
      <c r="W134" s="28"/>
      <c r="X134" s="29"/>
      <c r="Y134" s="26"/>
      <c r="Z134" s="26"/>
      <c r="AA134" s="26"/>
      <c r="AB134" s="26"/>
    </row>
    <row r="135" s="2" customFormat="1" customHeight="1" spans="1:28">
      <c r="A135" s="15">
        <v>131</v>
      </c>
      <c r="B135" s="15" t="s">
        <v>284</v>
      </c>
      <c r="C135" s="37" t="s">
        <v>285</v>
      </c>
      <c r="D135" s="33">
        <v>2017</v>
      </c>
      <c r="E135" s="15" t="s">
        <v>271</v>
      </c>
      <c r="F135" s="35">
        <v>7.41</v>
      </c>
      <c r="G135" s="35">
        <v>66.5728</v>
      </c>
      <c r="H135" s="35">
        <v>4.2</v>
      </c>
      <c r="I135" s="17">
        <v>78.1828</v>
      </c>
      <c r="J135" s="24">
        <v>8</v>
      </c>
      <c r="K135" s="24">
        <v>31</v>
      </c>
      <c r="L135" s="23">
        <v>0.258064516129032</v>
      </c>
      <c r="M135" s="24">
        <v>25</v>
      </c>
      <c r="N135" s="24">
        <v>123</v>
      </c>
      <c r="O135" s="23">
        <v>0.203252032520325</v>
      </c>
      <c r="P135" s="16"/>
      <c r="Q135" s="26"/>
      <c r="R135" s="44"/>
      <c r="S135" s="26"/>
      <c r="T135" s="29"/>
      <c r="U135" s="26"/>
      <c r="V135" s="42"/>
      <c r="W135" s="28"/>
      <c r="X135" s="29"/>
      <c r="Y135" s="26"/>
      <c r="Z135" s="26"/>
      <c r="AA135" s="26"/>
      <c r="AB135" s="26"/>
    </row>
    <row r="136" s="2" customFormat="1" customHeight="1" spans="1:28">
      <c r="A136" s="15">
        <v>132</v>
      </c>
      <c r="B136" s="15" t="s">
        <v>286</v>
      </c>
      <c r="C136" s="37" t="s">
        <v>287</v>
      </c>
      <c r="D136" s="33">
        <v>2017</v>
      </c>
      <c r="E136" s="15" t="s">
        <v>271</v>
      </c>
      <c r="F136" s="35">
        <v>7.4505</v>
      </c>
      <c r="G136" s="35">
        <v>65.5776</v>
      </c>
      <c r="H136" s="35">
        <v>4.5</v>
      </c>
      <c r="I136" s="17">
        <v>77.5281</v>
      </c>
      <c r="J136" s="24">
        <v>9</v>
      </c>
      <c r="K136" s="24">
        <v>31</v>
      </c>
      <c r="L136" s="23">
        <v>0.290322580645161</v>
      </c>
      <c r="M136" s="24">
        <v>30</v>
      </c>
      <c r="N136" s="24">
        <v>123</v>
      </c>
      <c r="O136" s="23">
        <v>0.24390243902439</v>
      </c>
      <c r="P136" s="16"/>
      <c r="Q136" s="26"/>
      <c r="R136" s="44"/>
      <c r="S136" s="26"/>
      <c r="T136" s="29"/>
      <c r="U136" s="26"/>
      <c r="V136" s="44"/>
      <c r="W136" s="28"/>
      <c r="X136" s="29"/>
      <c r="Y136" s="26"/>
      <c r="Z136" s="26"/>
      <c r="AA136" s="26"/>
      <c r="AB136" s="26"/>
    </row>
    <row r="137" s="2" customFormat="1" customHeight="1" spans="1:28">
      <c r="A137" s="15">
        <v>133</v>
      </c>
      <c r="B137" s="15" t="s">
        <v>288</v>
      </c>
      <c r="C137" s="37" t="s">
        <v>289</v>
      </c>
      <c r="D137" s="33">
        <v>2017</v>
      </c>
      <c r="E137" s="15" t="s">
        <v>271</v>
      </c>
      <c r="F137" s="35">
        <v>7.7305</v>
      </c>
      <c r="G137" s="35">
        <v>64.6128</v>
      </c>
      <c r="H137" s="35">
        <v>4.9</v>
      </c>
      <c r="I137" s="17">
        <v>77.2433</v>
      </c>
      <c r="J137" s="24">
        <v>11</v>
      </c>
      <c r="K137" s="24">
        <v>31</v>
      </c>
      <c r="L137" s="23">
        <v>0.354838709677419</v>
      </c>
      <c r="M137" s="24">
        <v>34</v>
      </c>
      <c r="N137" s="24">
        <v>123</v>
      </c>
      <c r="O137" s="23">
        <v>0.276422764227642</v>
      </c>
      <c r="P137" s="16"/>
      <c r="Q137" s="26"/>
      <c r="R137" s="44"/>
      <c r="S137" s="26"/>
      <c r="T137" s="29"/>
      <c r="U137" s="26"/>
      <c r="V137" s="43"/>
      <c r="W137" s="28"/>
      <c r="X137" s="29"/>
      <c r="Y137" s="26"/>
      <c r="Z137" s="26"/>
      <c r="AA137" s="26"/>
      <c r="AB137" s="26"/>
    </row>
    <row r="138" s="2" customFormat="1" customHeight="1" spans="1:28">
      <c r="A138" s="15">
        <v>134</v>
      </c>
      <c r="B138" s="15" t="s">
        <v>290</v>
      </c>
      <c r="C138" s="37" t="s">
        <v>291</v>
      </c>
      <c r="D138" s="33">
        <v>2017</v>
      </c>
      <c r="E138" s="15" t="s">
        <v>271</v>
      </c>
      <c r="F138" s="35">
        <v>7.75</v>
      </c>
      <c r="G138" s="35">
        <v>64.8376</v>
      </c>
      <c r="H138" s="35">
        <v>4.4</v>
      </c>
      <c r="I138" s="17">
        <v>76.9876</v>
      </c>
      <c r="J138" s="24">
        <v>12</v>
      </c>
      <c r="K138" s="24">
        <v>31</v>
      </c>
      <c r="L138" s="23">
        <v>0.387096774193548</v>
      </c>
      <c r="M138" s="24">
        <v>36</v>
      </c>
      <c r="N138" s="24">
        <v>123</v>
      </c>
      <c r="O138" s="23">
        <v>0.292682926829268</v>
      </c>
      <c r="P138" s="16"/>
      <c r="Q138" s="26"/>
      <c r="R138" s="44"/>
      <c r="S138" s="26"/>
      <c r="T138" s="29"/>
      <c r="U138" s="26"/>
      <c r="V138" s="43"/>
      <c r="W138" s="28"/>
      <c r="X138" s="29"/>
      <c r="Y138" s="26"/>
      <c r="Z138" s="26"/>
      <c r="AA138" s="26"/>
      <c r="AB138" s="26"/>
    </row>
    <row r="139" s="2" customFormat="1" customHeight="1" spans="1:28">
      <c r="A139" s="15">
        <v>135</v>
      </c>
      <c r="B139" s="15" t="s">
        <v>292</v>
      </c>
      <c r="C139" s="37" t="s">
        <v>293</v>
      </c>
      <c r="D139" s="33">
        <v>2017</v>
      </c>
      <c r="E139" s="15" t="s">
        <v>271</v>
      </c>
      <c r="F139" s="35">
        <v>7.3815</v>
      </c>
      <c r="G139" s="35">
        <v>64.8516</v>
      </c>
      <c r="H139" s="35">
        <v>4.3</v>
      </c>
      <c r="I139" s="17">
        <v>76.5331</v>
      </c>
      <c r="J139" s="24">
        <v>13</v>
      </c>
      <c r="K139" s="24">
        <v>31</v>
      </c>
      <c r="L139" s="23">
        <v>0.419354838709677</v>
      </c>
      <c r="M139" s="24">
        <v>40</v>
      </c>
      <c r="N139" s="24">
        <v>123</v>
      </c>
      <c r="O139" s="23">
        <v>0.32520325203252</v>
      </c>
      <c r="P139" s="16"/>
      <c r="Q139" s="26"/>
      <c r="R139" s="44"/>
      <c r="S139" s="26"/>
      <c r="T139" s="29"/>
      <c r="U139" s="26"/>
      <c r="V139" s="44"/>
      <c r="W139" s="28"/>
      <c r="X139" s="29"/>
      <c r="Y139" s="26"/>
      <c r="Z139" s="26"/>
      <c r="AA139" s="26"/>
      <c r="AB139" s="26"/>
    </row>
    <row r="140" s="2" customFormat="1" customHeight="1" spans="1:28">
      <c r="A140" s="15">
        <v>136</v>
      </c>
      <c r="B140" s="15" t="s">
        <v>294</v>
      </c>
      <c r="C140" s="37" t="s">
        <v>295</v>
      </c>
      <c r="D140" s="33">
        <v>2017</v>
      </c>
      <c r="E140" s="15" t="s">
        <v>271</v>
      </c>
      <c r="F140" s="35">
        <v>8.4</v>
      </c>
      <c r="G140" s="35">
        <v>62.9588</v>
      </c>
      <c r="H140" s="35">
        <v>4.6</v>
      </c>
      <c r="I140" s="17">
        <v>75.9588</v>
      </c>
      <c r="J140" s="24">
        <v>15</v>
      </c>
      <c r="K140" s="24">
        <v>31</v>
      </c>
      <c r="L140" s="23">
        <v>0.483870967741935</v>
      </c>
      <c r="M140" s="24">
        <v>43</v>
      </c>
      <c r="N140" s="24">
        <v>123</v>
      </c>
      <c r="O140" s="23">
        <v>0.349593495934959</v>
      </c>
      <c r="P140" s="16"/>
      <c r="Q140" s="26"/>
      <c r="R140" s="44"/>
      <c r="S140" s="26"/>
      <c r="T140" s="29"/>
      <c r="U140" s="26"/>
      <c r="V140" s="44"/>
      <c r="W140" s="28"/>
      <c r="X140" s="29"/>
      <c r="Y140" s="26"/>
      <c r="Z140" s="26"/>
      <c r="AA140" s="26"/>
      <c r="AB140" s="26"/>
    </row>
    <row r="141" s="2" customFormat="1" customHeight="1" spans="1:28">
      <c r="A141" s="15">
        <v>137</v>
      </c>
      <c r="B141" s="15" t="s">
        <v>296</v>
      </c>
      <c r="C141" s="37" t="s">
        <v>297</v>
      </c>
      <c r="D141" s="33">
        <v>2017</v>
      </c>
      <c r="E141" s="15" t="s">
        <v>271</v>
      </c>
      <c r="F141" s="35">
        <v>7.4315</v>
      </c>
      <c r="G141" s="35">
        <v>63.9296</v>
      </c>
      <c r="H141" s="35">
        <v>4.7</v>
      </c>
      <c r="I141" s="17">
        <v>76.0611</v>
      </c>
      <c r="J141" s="24">
        <v>14</v>
      </c>
      <c r="K141" s="24">
        <v>31</v>
      </c>
      <c r="L141" s="23">
        <v>0.451612903225806</v>
      </c>
      <c r="M141" s="24">
        <v>42</v>
      </c>
      <c r="N141" s="24">
        <v>123</v>
      </c>
      <c r="O141" s="23">
        <v>0.341463414634146</v>
      </c>
      <c r="P141" s="16"/>
      <c r="Q141" s="26"/>
      <c r="R141" s="44"/>
      <c r="S141" s="26"/>
      <c r="T141" s="29"/>
      <c r="U141" s="26"/>
      <c r="V141" s="44"/>
      <c r="W141" s="28"/>
      <c r="X141" s="29"/>
      <c r="Y141" s="26"/>
      <c r="Z141" s="26"/>
      <c r="AA141" s="26"/>
      <c r="AB141" s="26"/>
    </row>
    <row r="142" s="2" customFormat="1" customHeight="1" spans="1:28">
      <c r="A142" s="15">
        <v>138</v>
      </c>
      <c r="B142" s="15" t="s">
        <v>298</v>
      </c>
      <c r="C142" s="37" t="s">
        <v>299</v>
      </c>
      <c r="D142" s="33">
        <v>2017</v>
      </c>
      <c r="E142" s="15" t="s">
        <v>271</v>
      </c>
      <c r="F142" s="35">
        <v>7.6</v>
      </c>
      <c r="G142" s="35">
        <v>65.432</v>
      </c>
      <c r="H142" s="35">
        <v>4.4</v>
      </c>
      <c r="I142" s="17">
        <v>77.432</v>
      </c>
      <c r="J142" s="24">
        <v>10</v>
      </c>
      <c r="K142" s="24">
        <v>31</v>
      </c>
      <c r="L142" s="23">
        <v>0.32258064516129</v>
      </c>
      <c r="M142" s="24">
        <v>32</v>
      </c>
      <c r="N142" s="24">
        <v>123</v>
      </c>
      <c r="O142" s="23">
        <v>0.260162601626016</v>
      </c>
      <c r="P142" s="16"/>
      <c r="Q142" s="26"/>
      <c r="R142" s="44"/>
      <c r="S142" s="26"/>
      <c r="T142" s="29"/>
      <c r="U142" s="26"/>
      <c r="V142" s="44"/>
      <c r="W142" s="28"/>
      <c r="X142" s="29"/>
      <c r="Y142" s="26"/>
      <c r="Z142" s="26"/>
      <c r="AA142" s="26"/>
      <c r="AB142" s="26"/>
    </row>
    <row r="143" s="2" customFormat="1" customHeight="1" spans="1:28">
      <c r="A143" s="15">
        <v>139</v>
      </c>
      <c r="B143" s="15" t="s">
        <v>300</v>
      </c>
      <c r="C143" s="37" t="s">
        <v>301</v>
      </c>
      <c r="D143" s="33">
        <v>2017</v>
      </c>
      <c r="E143" s="15" t="s">
        <v>271</v>
      </c>
      <c r="F143" s="35">
        <v>7.8</v>
      </c>
      <c r="G143" s="35">
        <v>61.1496</v>
      </c>
      <c r="H143" s="35">
        <v>4.2</v>
      </c>
      <c r="I143" s="17">
        <v>73.1496</v>
      </c>
      <c r="J143" s="24">
        <v>16</v>
      </c>
      <c r="K143" s="24">
        <v>31</v>
      </c>
      <c r="L143" s="23">
        <v>0.516129032258065</v>
      </c>
      <c r="M143" s="24">
        <v>60</v>
      </c>
      <c r="N143" s="24">
        <v>123</v>
      </c>
      <c r="O143" s="23">
        <v>0.48780487804878</v>
      </c>
      <c r="P143" s="16"/>
      <c r="Q143" s="26"/>
      <c r="R143" s="44"/>
      <c r="S143" s="26"/>
      <c r="T143" s="29"/>
      <c r="U143" s="26"/>
      <c r="V143" s="42"/>
      <c r="W143" s="28"/>
      <c r="X143" s="29"/>
      <c r="Y143" s="26"/>
      <c r="Z143" s="26"/>
      <c r="AA143" s="26"/>
      <c r="AB143" s="26"/>
    </row>
    <row r="144" s="2" customFormat="1" customHeight="1" spans="1:28">
      <c r="A144" s="15">
        <v>140</v>
      </c>
      <c r="B144" s="15" t="s">
        <v>302</v>
      </c>
      <c r="C144" s="37" t="s">
        <v>303</v>
      </c>
      <c r="D144" s="33">
        <v>2017</v>
      </c>
      <c r="E144" s="15" t="s">
        <v>271</v>
      </c>
      <c r="F144" s="35">
        <v>7.698</v>
      </c>
      <c r="G144" s="35">
        <v>60.4912</v>
      </c>
      <c r="H144" s="35">
        <v>4.3</v>
      </c>
      <c r="I144" s="17">
        <v>72.4892</v>
      </c>
      <c r="J144" s="24">
        <v>17</v>
      </c>
      <c r="K144" s="24">
        <v>31</v>
      </c>
      <c r="L144" s="23">
        <v>0.548387096774194</v>
      </c>
      <c r="M144" s="24">
        <v>66</v>
      </c>
      <c r="N144" s="24">
        <v>123</v>
      </c>
      <c r="O144" s="23">
        <v>0.536585365853659</v>
      </c>
      <c r="P144" s="16"/>
      <c r="Q144" s="26"/>
      <c r="R144" s="44"/>
      <c r="S144" s="26"/>
      <c r="T144" s="29"/>
      <c r="U144" s="26"/>
      <c r="V144" s="44"/>
      <c r="W144" s="28"/>
      <c r="X144" s="29"/>
      <c r="Y144" s="26"/>
      <c r="Z144" s="26"/>
      <c r="AA144" s="26"/>
      <c r="AB144" s="26"/>
    </row>
    <row r="145" s="2" customFormat="1" customHeight="1" spans="1:28">
      <c r="A145" s="15">
        <v>141</v>
      </c>
      <c r="B145" s="15" t="s">
        <v>304</v>
      </c>
      <c r="C145" s="37" t="s">
        <v>159</v>
      </c>
      <c r="D145" s="33">
        <v>2017</v>
      </c>
      <c r="E145" s="15" t="s">
        <v>271</v>
      </c>
      <c r="F145" s="35">
        <v>7.55</v>
      </c>
      <c r="G145" s="35">
        <v>60.524</v>
      </c>
      <c r="H145" s="35">
        <v>4.3</v>
      </c>
      <c r="I145" s="17">
        <v>72.374</v>
      </c>
      <c r="J145" s="24">
        <v>18</v>
      </c>
      <c r="K145" s="24">
        <v>31</v>
      </c>
      <c r="L145" s="23">
        <v>0.580645161290323</v>
      </c>
      <c r="M145" s="24">
        <v>51</v>
      </c>
      <c r="N145" s="24">
        <v>123</v>
      </c>
      <c r="O145" s="23">
        <v>0.414634146341463</v>
      </c>
      <c r="P145" s="16"/>
      <c r="Q145" s="26"/>
      <c r="R145" s="44"/>
      <c r="S145" s="26"/>
      <c r="T145" s="29"/>
      <c r="U145" s="26"/>
      <c r="V145" s="44"/>
      <c r="W145" s="28"/>
      <c r="X145" s="29"/>
      <c r="Y145" s="26"/>
      <c r="Z145" s="26"/>
      <c r="AA145" s="26"/>
      <c r="AB145" s="26"/>
    </row>
    <row r="146" s="2" customFormat="1" customHeight="1" spans="1:28">
      <c r="A146" s="15">
        <v>142</v>
      </c>
      <c r="B146" s="15" t="s">
        <v>305</v>
      </c>
      <c r="C146" s="37" t="s">
        <v>306</v>
      </c>
      <c r="D146" s="33">
        <v>2017</v>
      </c>
      <c r="E146" s="15" t="s">
        <v>271</v>
      </c>
      <c r="F146" s="35">
        <v>7.8</v>
      </c>
      <c r="G146" s="35">
        <v>59.7892</v>
      </c>
      <c r="H146" s="35">
        <v>4.4</v>
      </c>
      <c r="I146" s="17">
        <v>71.9892</v>
      </c>
      <c r="J146" s="24">
        <v>19</v>
      </c>
      <c r="K146" s="24">
        <v>31</v>
      </c>
      <c r="L146" s="23">
        <v>0.612903225806452</v>
      </c>
      <c r="M146" s="24">
        <v>73</v>
      </c>
      <c r="N146" s="24">
        <v>123</v>
      </c>
      <c r="O146" s="23">
        <v>0.59349593495935</v>
      </c>
      <c r="P146" s="16"/>
      <c r="Q146" s="26"/>
      <c r="R146" s="44"/>
      <c r="S146" s="26"/>
      <c r="T146" s="29"/>
      <c r="U146" s="26"/>
      <c r="V146" s="44"/>
      <c r="W146" s="28"/>
      <c r="X146" s="29"/>
      <c r="Y146" s="26"/>
      <c r="Z146" s="26"/>
      <c r="AA146" s="26"/>
      <c r="AB146" s="26"/>
    </row>
    <row r="147" s="2" customFormat="1" customHeight="1" spans="1:28">
      <c r="A147" s="15">
        <v>143</v>
      </c>
      <c r="B147" s="15" t="s">
        <v>307</v>
      </c>
      <c r="C147" s="37" t="s">
        <v>308</v>
      </c>
      <c r="D147" s="33">
        <v>2017</v>
      </c>
      <c r="E147" s="15" t="s">
        <v>271</v>
      </c>
      <c r="F147" s="35">
        <v>7.577</v>
      </c>
      <c r="G147" s="35">
        <v>60.102</v>
      </c>
      <c r="H147" s="35">
        <v>4.2</v>
      </c>
      <c r="I147" s="17">
        <v>71.879</v>
      </c>
      <c r="J147" s="24">
        <v>20</v>
      </c>
      <c r="K147" s="24">
        <v>31</v>
      </c>
      <c r="L147" s="23">
        <v>0.645161290322581</v>
      </c>
      <c r="M147" s="24">
        <v>74</v>
      </c>
      <c r="N147" s="24">
        <v>123</v>
      </c>
      <c r="O147" s="23">
        <v>0.601626016260163</v>
      </c>
      <c r="P147" s="16"/>
      <c r="Q147" s="26"/>
      <c r="R147" s="44"/>
      <c r="S147" s="26"/>
      <c r="T147" s="29"/>
      <c r="U147" s="26"/>
      <c r="V147" s="42"/>
      <c r="W147" s="28"/>
      <c r="X147" s="29"/>
      <c r="Y147" s="26"/>
      <c r="Z147" s="26"/>
      <c r="AA147" s="26"/>
      <c r="AB147" s="26"/>
    </row>
    <row r="148" s="2" customFormat="1" customHeight="1" spans="1:28">
      <c r="A148" s="15">
        <v>144</v>
      </c>
      <c r="B148" s="15" t="s">
        <v>309</v>
      </c>
      <c r="C148" s="37" t="s">
        <v>310</v>
      </c>
      <c r="D148" s="33">
        <v>2017</v>
      </c>
      <c r="E148" s="15" t="s">
        <v>271</v>
      </c>
      <c r="F148" s="35">
        <v>7.4</v>
      </c>
      <c r="G148" s="35">
        <v>59.5424</v>
      </c>
      <c r="H148" s="35">
        <v>4.3</v>
      </c>
      <c r="I148" s="17">
        <v>71.2424</v>
      </c>
      <c r="J148" s="24">
        <v>21</v>
      </c>
      <c r="K148" s="24">
        <v>31</v>
      </c>
      <c r="L148" s="23">
        <v>0.67741935483871</v>
      </c>
      <c r="M148" s="24">
        <v>75</v>
      </c>
      <c r="N148" s="24">
        <v>123</v>
      </c>
      <c r="O148" s="23">
        <v>0.609756097560976</v>
      </c>
      <c r="P148" s="16"/>
      <c r="Q148" s="26"/>
      <c r="R148" s="44"/>
      <c r="S148" s="26"/>
      <c r="T148" s="29"/>
      <c r="U148" s="26"/>
      <c r="V148" s="44"/>
      <c r="W148" s="28"/>
      <c r="X148" s="29"/>
      <c r="Y148" s="26"/>
      <c r="Z148" s="26"/>
      <c r="AA148" s="26"/>
      <c r="AB148" s="26"/>
    </row>
    <row r="149" s="2" customFormat="1" customHeight="1" spans="1:28">
      <c r="A149" s="15">
        <v>145</v>
      </c>
      <c r="B149" s="15" t="s">
        <v>311</v>
      </c>
      <c r="C149" s="37" t="s">
        <v>312</v>
      </c>
      <c r="D149" s="33">
        <v>2017</v>
      </c>
      <c r="E149" s="15" t="s">
        <v>271</v>
      </c>
      <c r="F149" s="35">
        <v>7.443</v>
      </c>
      <c r="G149" s="35">
        <v>58.324</v>
      </c>
      <c r="H149" s="35">
        <v>4.4</v>
      </c>
      <c r="I149" s="17">
        <v>70.167</v>
      </c>
      <c r="J149" s="24">
        <v>22</v>
      </c>
      <c r="K149" s="24">
        <v>31</v>
      </c>
      <c r="L149" s="23">
        <v>0.709677419354839</v>
      </c>
      <c r="M149" s="24">
        <v>79</v>
      </c>
      <c r="N149" s="24">
        <v>123</v>
      </c>
      <c r="O149" s="23">
        <v>0.642276422764228</v>
      </c>
      <c r="P149" s="16"/>
      <c r="Q149" s="26"/>
      <c r="R149" s="44"/>
      <c r="S149" s="26"/>
      <c r="T149" s="29"/>
      <c r="U149" s="26"/>
      <c r="V149" s="44"/>
      <c r="W149" s="28"/>
      <c r="X149" s="29"/>
      <c r="Y149" s="26"/>
      <c r="Z149" s="26"/>
      <c r="AA149" s="26"/>
      <c r="AB149" s="26"/>
    </row>
    <row r="150" s="2" customFormat="1" customHeight="1" spans="1:28">
      <c r="A150" s="15">
        <v>146</v>
      </c>
      <c r="B150" s="15" t="s">
        <v>313</v>
      </c>
      <c r="C150" s="37" t="s">
        <v>314</v>
      </c>
      <c r="D150" s="33">
        <v>2017</v>
      </c>
      <c r="E150" s="15" t="s">
        <v>271</v>
      </c>
      <c r="F150" s="35">
        <v>7.57</v>
      </c>
      <c r="G150" s="35">
        <v>58.0792</v>
      </c>
      <c r="H150" s="35">
        <v>4.3</v>
      </c>
      <c r="I150" s="17">
        <v>69.9492</v>
      </c>
      <c r="J150" s="24">
        <v>23</v>
      </c>
      <c r="K150" s="24">
        <v>31</v>
      </c>
      <c r="L150" s="23">
        <v>0.741935483870968</v>
      </c>
      <c r="M150" s="24">
        <v>82</v>
      </c>
      <c r="N150" s="24">
        <v>123</v>
      </c>
      <c r="O150" s="23">
        <v>0.666666666666667</v>
      </c>
      <c r="P150" s="16"/>
      <c r="Q150" s="26"/>
      <c r="R150" s="44"/>
      <c r="S150" s="26"/>
      <c r="T150" s="29"/>
      <c r="U150" s="26"/>
      <c r="V150" s="44"/>
      <c r="W150" s="28"/>
      <c r="X150" s="29"/>
      <c r="Y150" s="26"/>
      <c r="Z150" s="26"/>
      <c r="AA150" s="26"/>
      <c r="AB150" s="26"/>
    </row>
    <row r="151" s="2" customFormat="1" customHeight="1" spans="1:28">
      <c r="A151" s="15">
        <v>147</v>
      </c>
      <c r="B151" s="15" t="s">
        <v>315</v>
      </c>
      <c r="C151" s="37" t="s">
        <v>316</v>
      </c>
      <c r="D151" s="33">
        <v>2017</v>
      </c>
      <c r="E151" s="15" t="s">
        <v>271</v>
      </c>
      <c r="F151" s="35">
        <v>7.6</v>
      </c>
      <c r="G151" s="35">
        <v>57.2056</v>
      </c>
      <c r="H151" s="35">
        <v>4.5</v>
      </c>
      <c r="I151" s="17">
        <v>69.3056</v>
      </c>
      <c r="J151" s="24">
        <v>24</v>
      </c>
      <c r="K151" s="24">
        <v>31</v>
      </c>
      <c r="L151" s="23">
        <v>0.774193548387097</v>
      </c>
      <c r="M151" s="24">
        <v>85</v>
      </c>
      <c r="N151" s="24">
        <v>123</v>
      </c>
      <c r="O151" s="23">
        <v>0.691056910569106</v>
      </c>
      <c r="P151" s="16"/>
      <c r="Q151" s="26"/>
      <c r="R151" s="44"/>
      <c r="S151" s="26"/>
      <c r="T151" s="29"/>
      <c r="U151" s="26"/>
      <c r="V151" s="44"/>
      <c r="W151" s="28"/>
      <c r="X151" s="29"/>
      <c r="Y151" s="26"/>
      <c r="Z151" s="26"/>
      <c r="AA151" s="26"/>
      <c r="AB151" s="26"/>
    </row>
    <row r="152" s="2" customFormat="1" customHeight="1" spans="1:28">
      <c r="A152" s="15">
        <v>148</v>
      </c>
      <c r="B152" s="15" t="s">
        <v>317</v>
      </c>
      <c r="C152" s="37" t="s">
        <v>318</v>
      </c>
      <c r="D152" s="33">
        <v>2017</v>
      </c>
      <c r="E152" s="15" t="s">
        <v>271</v>
      </c>
      <c r="F152" s="35">
        <v>8.3</v>
      </c>
      <c r="G152" s="35">
        <v>56.4216</v>
      </c>
      <c r="H152" s="35">
        <v>4.4</v>
      </c>
      <c r="I152" s="17">
        <v>69.1216</v>
      </c>
      <c r="J152" s="24">
        <v>25</v>
      </c>
      <c r="K152" s="24">
        <v>31</v>
      </c>
      <c r="L152" s="23">
        <v>0.806451612903226</v>
      </c>
      <c r="M152" s="24">
        <v>88</v>
      </c>
      <c r="N152" s="24">
        <v>123</v>
      </c>
      <c r="O152" s="23">
        <v>0.715447154471545</v>
      </c>
      <c r="P152" s="16"/>
      <c r="Q152" s="26"/>
      <c r="R152" s="44"/>
      <c r="S152" s="26"/>
      <c r="T152" s="29"/>
      <c r="U152" s="26"/>
      <c r="V152" s="44"/>
      <c r="W152" s="28"/>
      <c r="X152" s="29"/>
      <c r="Y152" s="26"/>
      <c r="Z152" s="26"/>
      <c r="AA152" s="26"/>
      <c r="AB152" s="26"/>
    </row>
    <row r="153" s="2" customFormat="1" customHeight="1" spans="1:28">
      <c r="A153" s="15">
        <v>149</v>
      </c>
      <c r="B153" s="15" t="s">
        <v>319</v>
      </c>
      <c r="C153" s="37" t="s">
        <v>320</v>
      </c>
      <c r="D153" s="33">
        <v>2017</v>
      </c>
      <c r="E153" s="15" t="s">
        <v>271</v>
      </c>
      <c r="F153" s="35">
        <v>7.65</v>
      </c>
      <c r="G153" s="35">
        <v>56.8032</v>
      </c>
      <c r="H153" s="35">
        <v>4.6</v>
      </c>
      <c r="I153" s="17">
        <v>69.0532</v>
      </c>
      <c r="J153" s="24">
        <v>26</v>
      </c>
      <c r="K153" s="24">
        <v>31</v>
      </c>
      <c r="L153" s="23">
        <v>0.838709677419355</v>
      </c>
      <c r="M153" s="24">
        <v>89</v>
      </c>
      <c r="N153" s="24">
        <v>123</v>
      </c>
      <c r="O153" s="23">
        <v>0.723577235772358</v>
      </c>
      <c r="P153" s="16"/>
      <c r="Q153" s="26"/>
      <c r="R153" s="44"/>
      <c r="S153" s="26"/>
      <c r="T153" s="29"/>
      <c r="U153" s="26"/>
      <c r="V153" s="42"/>
      <c r="W153" s="28"/>
      <c r="X153" s="29"/>
      <c r="Y153" s="26"/>
      <c r="Z153" s="26"/>
      <c r="AA153" s="26"/>
      <c r="AB153" s="26"/>
    </row>
    <row r="154" s="2" customFormat="1" customHeight="1" spans="1:28">
      <c r="A154" s="15">
        <v>150</v>
      </c>
      <c r="B154" s="15" t="s">
        <v>321</v>
      </c>
      <c r="C154" s="37" t="s">
        <v>322</v>
      </c>
      <c r="D154" s="33">
        <v>2017</v>
      </c>
      <c r="E154" s="15" t="s">
        <v>271</v>
      </c>
      <c r="F154" s="35">
        <v>7.75</v>
      </c>
      <c r="G154" s="35">
        <v>55.0632</v>
      </c>
      <c r="H154" s="35">
        <v>4.3</v>
      </c>
      <c r="I154" s="17">
        <v>67.1132</v>
      </c>
      <c r="J154" s="24">
        <v>27</v>
      </c>
      <c r="K154" s="24">
        <v>31</v>
      </c>
      <c r="L154" s="23">
        <v>0.870967741935484</v>
      </c>
      <c r="M154" s="24">
        <v>99</v>
      </c>
      <c r="N154" s="24">
        <v>123</v>
      </c>
      <c r="O154" s="23">
        <v>0.804878048780488</v>
      </c>
      <c r="P154" s="16"/>
      <c r="Q154" s="26"/>
      <c r="R154" s="44"/>
      <c r="S154" s="26"/>
      <c r="T154" s="29"/>
      <c r="U154" s="26"/>
      <c r="V154" s="43"/>
      <c r="W154" s="28"/>
      <c r="X154" s="29"/>
      <c r="Y154" s="26"/>
      <c r="Z154" s="26"/>
      <c r="AA154" s="26"/>
      <c r="AB154" s="26"/>
    </row>
    <row r="155" s="2" customFormat="1" customHeight="1" spans="1:28">
      <c r="A155" s="15">
        <v>151</v>
      </c>
      <c r="B155" s="15" t="s">
        <v>323</v>
      </c>
      <c r="C155" s="37" t="s">
        <v>324</v>
      </c>
      <c r="D155" s="33">
        <v>2017</v>
      </c>
      <c r="E155" s="15" t="s">
        <v>271</v>
      </c>
      <c r="F155" s="35">
        <v>7.3995</v>
      </c>
      <c r="G155" s="35">
        <v>54.0728</v>
      </c>
      <c r="H155" s="35">
        <v>4.6</v>
      </c>
      <c r="I155" s="17">
        <v>66.0723</v>
      </c>
      <c r="J155" s="24">
        <v>28</v>
      </c>
      <c r="K155" s="24">
        <v>31</v>
      </c>
      <c r="L155" s="23">
        <v>0.903225806451613</v>
      </c>
      <c r="M155" s="24">
        <v>105</v>
      </c>
      <c r="N155" s="24">
        <v>123</v>
      </c>
      <c r="O155" s="23">
        <v>0.853658536585366</v>
      </c>
      <c r="P155" s="16"/>
      <c r="Q155" s="26"/>
      <c r="R155" s="44"/>
      <c r="S155" s="26"/>
      <c r="T155" s="29"/>
      <c r="U155" s="26"/>
      <c r="V155" s="44"/>
      <c r="W155" s="28"/>
      <c r="X155" s="29"/>
      <c r="Y155" s="26"/>
      <c r="Z155" s="26"/>
      <c r="AA155" s="26"/>
      <c r="AB155" s="26"/>
    </row>
    <row r="156" s="2" customFormat="1" customHeight="1" spans="1:28">
      <c r="A156" s="15">
        <v>152</v>
      </c>
      <c r="B156" s="15" t="s">
        <v>325</v>
      </c>
      <c r="C156" s="37" t="s">
        <v>326</v>
      </c>
      <c r="D156" s="33">
        <v>2017</v>
      </c>
      <c r="E156" s="15" t="s">
        <v>271</v>
      </c>
      <c r="F156" s="35">
        <v>7.2</v>
      </c>
      <c r="G156" s="35">
        <v>53.7464</v>
      </c>
      <c r="H156" s="35">
        <v>4.8</v>
      </c>
      <c r="I156" s="17">
        <v>65.7464</v>
      </c>
      <c r="J156" s="24">
        <v>29</v>
      </c>
      <c r="K156" s="24">
        <v>31</v>
      </c>
      <c r="L156" s="23">
        <v>0.935483870967742</v>
      </c>
      <c r="M156" s="24">
        <v>107</v>
      </c>
      <c r="N156" s="24">
        <v>123</v>
      </c>
      <c r="O156" s="23">
        <v>0.869918699186992</v>
      </c>
      <c r="P156" s="16"/>
      <c r="Q156" s="26"/>
      <c r="R156" s="44"/>
      <c r="S156" s="26"/>
      <c r="T156" s="29"/>
      <c r="U156" s="26"/>
      <c r="V156" s="44"/>
      <c r="W156" s="28"/>
      <c r="X156" s="29"/>
      <c r="Y156" s="26"/>
      <c r="Z156" s="26"/>
      <c r="AA156" s="26"/>
      <c r="AB156" s="26"/>
    </row>
    <row r="157" s="2" customFormat="1" customHeight="1" spans="1:28">
      <c r="A157" s="15">
        <v>153</v>
      </c>
      <c r="B157" s="15" t="s">
        <v>327</v>
      </c>
      <c r="C157" s="37" t="s">
        <v>328</v>
      </c>
      <c r="D157" s="33">
        <v>2017</v>
      </c>
      <c r="E157" s="15" t="s">
        <v>271</v>
      </c>
      <c r="F157" s="35">
        <v>7.344</v>
      </c>
      <c r="G157" s="35">
        <v>52.3108</v>
      </c>
      <c r="H157" s="35">
        <v>4.3</v>
      </c>
      <c r="I157" s="17">
        <v>63.9548</v>
      </c>
      <c r="J157" s="24">
        <v>30</v>
      </c>
      <c r="K157" s="24">
        <v>31</v>
      </c>
      <c r="L157" s="23">
        <v>0.967741935483871</v>
      </c>
      <c r="M157" s="24">
        <v>112</v>
      </c>
      <c r="N157" s="24">
        <v>123</v>
      </c>
      <c r="O157" s="23">
        <v>0.910569105691057</v>
      </c>
      <c r="P157" s="16"/>
      <c r="Q157" s="26"/>
      <c r="R157" s="44"/>
      <c r="S157" s="26"/>
      <c r="T157" s="29"/>
      <c r="U157" s="26"/>
      <c r="V157" s="42"/>
      <c r="W157" s="28"/>
      <c r="X157" s="29"/>
      <c r="Y157" s="26"/>
      <c r="Z157" s="26"/>
      <c r="AA157" s="26"/>
      <c r="AB157" s="26"/>
    </row>
    <row r="158" s="2" customFormat="1" customHeight="1" spans="1:28">
      <c r="A158" s="15">
        <v>154</v>
      </c>
      <c r="B158" s="15" t="s">
        <v>329</v>
      </c>
      <c r="C158" s="37" t="s">
        <v>330</v>
      </c>
      <c r="D158" s="33">
        <v>2017</v>
      </c>
      <c r="E158" s="15" t="s">
        <v>271</v>
      </c>
      <c r="F158" s="35">
        <v>7.3875</v>
      </c>
      <c r="G158" s="35">
        <v>51.5196</v>
      </c>
      <c r="H158" s="35">
        <v>4.3</v>
      </c>
      <c r="I158" s="17">
        <v>63.2071</v>
      </c>
      <c r="J158" s="24">
        <v>31</v>
      </c>
      <c r="K158" s="24">
        <v>31</v>
      </c>
      <c r="L158" s="23">
        <v>1</v>
      </c>
      <c r="M158" s="24">
        <v>114</v>
      </c>
      <c r="N158" s="24">
        <v>123</v>
      </c>
      <c r="O158" s="23">
        <v>0.926829268292683</v>
      </c>
      <c r="P158" s="16"/>
      <c r="Q158" s="26"/>
      <c r="R158" s="44"/>
      <c r="S158" s="26"/>
      <c r="T158" s="29"/>
      <c r="U158" s="26"/>
      <c r="V158" s="42"/>
      <c r="W158" s="28"/>
      <c r="X158" s="29"/>
      <c r="Y158" s="26"/>
      <c r="Z158" s="26"/>
      <c r="AA158" s="26"/>
      <c r="AB158" s="26"/>
    </row>
    <row r="159" s="2" customFormat="1" customHeight="1" spans="1:28">
      <c r="A159" s="15">
        <v>155</v>
      </c>
      <c r="B159" s="15">
        <v>2017012848</v>
      </c>
      <c r="C159" s="37" t="s">
        <v>331</v>
      </c>
      <c r="D159" s="33">
        <v>2017</v>
      </c>
      <c r="E159" s="33" t="s">
        <v>332</v>
      </c>
      <c r="F159" s="35">
        <v>7.65</v>
      </c>
      <c r="G159" s="35">
        <v>71.1584</v>
      </c>
      <c r="H159" s="35">
        <v>4.2</v>
      </c>
      <c r="I159" s="17">
        <v>83.0084</v>
      </c>
      <c r="J159" s="33">
        <v>1</v>
      </c>
      <c r="K159" s="38">
        <v>30</v>
      </c>
      <c r="L159" s="23">
        <v>0.0333333333333333</v>
      </c>
      <c r="M159" s="24">
        <v>4</v>
      </c>
      <c r="N159" s="24">
        <v>123</v>
      </c>
      <c r="O159" s="23">
        <v>0.032520325203252</v>
      </c>
      <c r="P159" s="16"/>
      <c r="Q159" s="26"/>
      <c r="R159" s="44"/>
      <c r="S159" s="26"/>
      <c r="T159" s="29"/>
      <c r="U159" s="26"/>
      <c r="V159" s="42"/>
      <c r="W159" s="28"/>
      <c r="X159" s="29"/>
      <c r="Y159" s="26"/>
      <c r="Z159" s="26"/>
      <c r="AA159" s="26"/>
      <c r="AB159" s="26"/>
    </row>
    <row r="160" s="2" customFormat="1" customHeight="1" spans="1:28">
      <c r="A160" s="15">
        <v>156</v>
      </c>
      <c r="B160" s="15" t="s">
        <v>333</v>
      </c>
      <c r="C160" s="37" t="s">
        <v>334</v>
      </c>
      <c r="D160" s="33">
        <v>2017</v>
      </c>
      <c r="E160" s="33" t="s">
        <v>332</v>
      </c>
      <c r="F160" s="35">
        <v>7.85</v>
      </c>
      <c r="G160" s="35">
        <v>70.79</v>
      </c>
      <c r="H160" s="35">
        <v>4.2</v>
      </c>
      <c r="I160" s="17">
        <v>82.84</v>
      </c>
      <c r="J160" s="33">
        <v>3</v>
      </c>
      <c r="K160" s="38">
        <v>30</v>
      </c>
      <c r="L160" s="23">
        <v>0.1</v>
      </c>
      <c r="M160" s="24">
        <v>6</v>
      </c>
      <c r="N160" s="24">
        <v>123</v>
      </c>
      <c r="O160" s="23">
        <v>0.0487804878048781</v>
      </c>
      <c r="P160" s="16"/>
      <c r="Q160" s="26"/>
      <c r="R160" s="44"/>
      <c r="S160" s="26"/>
      <c r="T160" s="29"/>
      <c r="U160" s="26"/>
      <c r="V160" s="42"/>
      <c r="W160" s="28"/>
      <c r="X160" s="29"/>
      <c r="Y160" s="26"/>
      <c r="Z160" s="26"/>
      <c r="AA160" s="26"/>
      <c r="AB160" s="26"/>
    </row>
    <row r="161" s="2" customFormat="1" customHeight="1" spans="1:28">
      <c r="A161" s="15">
        <v>157</v>
      </c>
      <c r="B161" s="15" t="s">
        <v>335</v>
      </c>
      <c r="C161" s="37" t="s">
        <v>336</v>
      </c>
      <c r="D161" s="33">
        <v>2017</v>
      </c>
      <c r="E161" s="33" t="s">
        <v>332</v>
      </c>
      <c r="F161" s="35">
        <v>7.9</v>
      </c>
      <c r="G161" s="35">
        <v>70.0428</v>
      </c>
      <c r="H161" s="35">
        <v>4.9</v>
      </c>
      <c r="I161" s="17">
        <v>82.8428</v>
      </c>
      <c r="J161" s="33">
        <v>2</v>
      </c>
      <c r="K161" s="38">
        <v>30</v>
      </c>
      <c r="L161" s="23">
        <v>0.0666666666666667</v>
      </c>
      <c r="M161" s="24">
        <v>5</v>
      </c>
      <c r="N161" s="24">
        <v>123</v>
      </c>
      <c r="O161" s="23">
        <v>0.040650406504065</v>
      </c>
      <c r="P161" s="16"/>
      <c r="Q161" s="26"/>
      <c r="R161" s="44"/>
      <c r="S161" s="26"/>
      <c r="T161" s="29"/>
      <c r="U161" s="26"/>
      <c r="V161" s="43"/>
      <c r="W161" s="28"/>
      <c r="X161" s="29"/>
      <c r="Y161" s="26"/>
      <c r="Z161" s="26"/>
      <c r="AA161" s="26"/>
      <c r="AB161" s="26"/>
    </row>
    <row r="162" s="2" customFormat="1" customHeight="1" spans="1:28">
      <c r="A162" s="15">
        <v>158</v>
      </c>
      <c r="B162" s="15" t="s">
        <v>337</v>
      </c>
      <c r="C162" s="37" t="s">
        <v>338</v>
      </c>
      <c r="D162" s="33">
        <v>2017</v>
      </c>
      <c r="E162" s="33" t="s">
        <v>332</v>
      </c>
      <c r="F162" s="35">
        <v>7.85</v>
      </c>
      <c r="G162" s="35">
        <v>65.8864</v>
      </c>
      <c r="H162" s="35">
        <v>4.2</v>
      </c>
      <c r="I162" s="17">
        <v>77.9364</v>
      </c>
      <c r="J162" s="33">
        <v>4</v>
      </c>
      <c r="K162" s="38">
        <v>30</v>
      </c>
      <c r="L162" s="23">
        <v>0.133333333333333</v>
      </c>
      <c r="M162" s="24">
        <v>26</v>
      </c>
      <c r="N162" s="24">
        <v>123</v>
      </c>
      <c r="O162" s="23">
        <v>0.211382113821138</v>
      </c>
      <c r="P162" s="16"/>
      <c r="Q162" s="26"/>
      <c r="R162" s="44"/>
      <c r="S162" s="26"/>
      <c r="T162" s="29"/>
      <c r="U162" s="26"/>
      <c r="V162" s="44"/>
      <c r="W162" s="28"/>
      <c r="X162" s="29"/>
      <c r="Y162" s="26"/>
      <c r="Z162" s="26"/>
      <c r="AA162" s="26"/>
      <c r="AB162" s="26"/>
    </row>
    <row r="163" s="2" customFormat="1" customHeight="1" spans="1:28">
      <c r="A163" s="15">
        <v>159</v>
      </c>
      <c r="B163" s="15" t="s">
        <v>339</v>
      </c>
      <c r="C163" s="37" t="s">
        <v>340</v>
      </c>
      <c r="D163" s="33">
        <v>2017</v>
      </c>
      <c r="E163" s="33" t="s">
        <v>332</v>
      </c>
      <c r="F163" s="35">
        <v>7.8</v>
      </c>
      <c r="G163" s="35">
        <v>59.0148</v>
      </c>
      <c r="H163" s="35">
        <v>4.2</v>
      </c>
      <c r="I163" s="17">
        <v>71.0148</v>
      </c>
      <c r="J163" s="33">
        <v>15</v>
      </c>
      <c r="K163" s="38">
        <v>30</v>
      </c>
      <c r="L163" s="23">
        <v>0.5</v>
      </c>
      <c r="M163" s="24">
        <v>77</v>
      </c>
      <c r="N163" s="24">
        <v>123</v>
      </c>
      <c r="O163" s="23">
        <v>0.626016260162602</v>
      </c>
      <c r="P163" s="16"/>
      <c r="Q163" s="26"/>
      <c r="R163" s="26"/>
      <c r="S163" s="26"/>
      <c r="T163" s="26"/>
      <c r="U163" s="26"/>
      <c r="V163" s="43"/>
      <c r="W163" s="28"/>
      <c r="X163" s="29"/>
      <c r="Y163" s="26"/>
      <c r="Z163" s="26"/>
      <c r="AA163" s="26"/>
      <c r="AB163" s="26"/>
    </row>
    <row r="164" s="2" customFormat="1" customHeight="1" spans="1:28">
      <c r="A164" s="15">
        <v>160</v>
      </c>
      <c r="B164" s="15" t="s">
        <v>341</v>
      </c>
      <c r="C164" s="37" t="s">
        <v>342</v>
      </c>
      <c r="D164" s="33">
        <v>2017</v>
      </c>
      <c r="E164" s="33" t="s">
        <v>332</v>
      </c>
      <c r="F164" s="35">
        <v>7.75</v>
      </c>
      <c r="G164" s="35">
        <v>65.2324</v>
      </c>
      <c r="H164" s="35">
        <v>4.2</v>
      </c>
      <c r="I164" s="17">
        <v>77.1824</v>
      </c>
      <c r="J164" s="33">
        <v>6</v>
      </c>
      <c r="K164" s="38">
        <v>30</v>
      </c>
      <c r="L164" s="23">
        <v>0.2</v>
      </c>
      <c r="M164" s="24">
        <v>35</v>
      </c>
      <c r="N164" s="24">
        <v>123</v>
      </c>
      <c r="O164" s="23">
        <v>0.284552845528455</v>
      </c>
      <c r="P164" s="16"/>
      <c r="Q164" s="26"/>
      <c r="R164" s="44"/>
      <c r="S164" s="26"/>
      <c r="T164" s="29"/>
      <c r="U164" s="26"/>
      <c r="V164" s="43"/>
      <c r="W164" s="28"/>
      <c r="X164" s="29"/>
      <c r="Y164" s="26"/>
      <c r="Z164" s="26"/>
      <c r="AA164" s="26"/>
      <c r="AB164" s="26"/>
    </row>
    <row r="165" s="2" customFormat="1" customHeight="1" spans="1:28">
      <c r="A165" s="15">
        <v>161</v>
      </c>
      <c r="B165" s="15" t="s">
        <v>343</v>
      </c>
      <c r="C165" s="37" t="s">
        <v>344</v>
      </c>
      <c r="D165" s="33">
        <v>2017</v>
      </c>
      <c r="E165" s="33" t="s">
        <v>332</v>
      </c>
      <c r="F165" s="35">
        <v>7.49</v>
      </c>
      <c r="G165" s="35">
        <v>62.0892</v>
      </c>
      <c r="H165" s="35">
        <v>4.2</v>
      </c>
      <c r="I165" s="17">
        <v>73.7792</v>
      </c>
      <c r="J165" s="33">
        <v>9</v>
      </c>
      <c r="K165" s="38">
        <v>30</v>
      </c>
      <c r="L165" s="23">
        <v>0.3</v>
      </c>
      <c r="M165" s="24">
        <v>56</v>
      </c>
      <c r="N165" s="24">
        <v>123</v>
      </c>
      <c r="O165" s="23">
        <v>0.455284552845528</v>
      </c>
      <c r="P165" s="16"/>
      <c r="Q165" s="26"/>
      <c r="R165" s="44"/>
      <c r="S165" s="26"/>
      <c r="T165" s="29"/>
      <c r="U165" s="26"/>
      <c r="V165" s="43"/>
      <c r="W165" s="28"/>
      <c r="X165" s="29"/>
      <c r="Y165" s="26"/>
      <c r="Z165" s="26"/>
      <c r="AA165" s="26"/>
      <c r="AB165" s="26"/>
    </row>
    <row r="166" s="2" customFormat="1" customHeight="1" spans="1:28">
      <c r="A166" s="15">
        <v>162</v>
      </c>
      <c r="B166" s="15" t="s">
        <v>345</v>
      </c>
      <c r="C166" s="37" t="s">
        <v>346</v>
      </c>
      <c r="D166" s="33">
        <v>2017</v>
      </c>
      <c r="E166" s="33" t="s">
        <v>332</v>
      </c>
      <c r="F166" s="35">
        <v>8.75</v>
      </c>
      <c r="G166" s="35">
        <v>61.7872</v>
      </c>
      <c r="H166" s="35">
        <v>4.3</v>
      </c>
      <c r="I166" s="17">
        <v>74.8372</v>
      </c>
      <c r="J166" s="33">
        <v>8</v>
      </c>
      <c r="K166" s="38">
        <v>30</v>
      </c>
      <c r="L166" s="23">
        <v>0.266666666666667</v>
      </c>
      <c r="M166" s="24">
        <v>49</v>
      </c>
      <c r="N166" s="24">
        <v>123</v>
      </c>
      <c r="O166" s="23">
        <v>0.398373983739837</v>
      </c>
      <c r="P166" s="16"/>
      <c r="Q166" s="26"/>
      <c r="R166" s="44"/>
      <c r="S166" s="26"/>
      <c r="T166" s="29"/>
      <c r="U166" s="26"/>
      <c r="V166" s="44"/>
      <c r="W166" s="28"/>
      <c r="X166" s="29"/>
      <c r="Y166" s="26"/>
      <c r="Z166" s="26"/>
      <c r="AA166" s="26"/>
      <c r="AB166" s="26"/>
    </row>
    <row r="167" s="2" customFormat="1" customHeight="1" spans="1:28">
      <c r="A167" s="15">
        <v>163</v>
      </c>
      <c r="B167" s="15" t="s">
        <v>347</v>
      </c>
      <c r="C167" s="37" t="s">
        <v>348</v>
      </c>
      <c r="D167" s="33">
        <v>2017</v>
      </c>
      <c r="E167" s="33" t="s">
        <v>332</v>
      </c>
      <c r="F167" s="35">
        <v>7.35</v>
      </c>
      <c r="G167" s="35">
        <v>61.4984</v>
      </c>
      <c r="H167" s="35">
        <v>4.2</v>
      </c>
      <c r="I167" s="17">
        <v>73.0484</v>
      </c>
      <c r="J167" s="33">
        <v>11</v>
      </c>
      <c r="K167" s="38">
        <v>30</v>
      </c>
      <c r="L167" s="23">
        <v>0.366666666666667</v>
      </c>
      <c r="M167" s="24">
        <v>61</v>
      </c>
      <c r="N167" s="24">
        <v>123</v>
      </c>
      <c r="O167" s="23">
        <v>0.495934959349593</v>
      </c>
      <c r="P167" s="16"/>
      <c r="Q167" s="26"/>
      <c r="R167" s="44"/>
      <c r="S167" s="26"/>
      <c r="T167" s="29"/>
      <c r="U167" s="26"/>
      <c r="V167" s="44"/>
      <c r="W167" s="28"/>
      <c r="X167" s="29"/>
      <c r="Y167" s="26"/>
      <c r="Z167" s="26"/>
      <c r="AA167" s="26"/>
      <c r="AB167" s="26"/>
    </row>
    <row r="168" s="2" customFormat="1" customHeight="1" spans="1:28">
      <c r="A168" s="15">
        <v>164</v>
      </c>
      <c r="B168" s="15" t="s">
        <v>349</v>
      </c>
      <c r="C168" s="37" t="s">
        <v>350</v>
      </c>
      <c r="D168" s="33">
        <v>2017</v>
      </c>
      <c r="E168" s="33" t="s">
        <v>332</v>
      </c>
      <c r="F168" s="35">
        <v>7.2</v>
      </c>
      <c r="G168" s="35">
        <v>65.8472</v>
      </c>
      <c r="H168" s="35">
        <v>4.7</v>
      </c>
      <c r="I168" s="17">
        <v>77.7472</v>
      </c>
      <c r="J168" s="33">
        <v>5</v>
      </c>
      <c r="K168" s="38">
        <v>30</v>
      </c>
      <c r="L168" s="23">
        <v>0.166666666666667</v>
      </c>
      <c r="M168" s="24">
        <v>27</v>
      </c>
      <c r="N168" s="24">
        <v>123</v>
      </c>
      <c r="O168" s="23">
        <v>0.219512195121951</v>
      </c>
      <c r="P168" s="16"/>
      <c r="Q168" s="26"/>
      <c r="R168" s="44"/>
      <c r="S168" s="26"/>
      <c r="T168" s="29"/>
      <c r="U168" s="26"/>
      <c r="V168" s="44"/>
      <c r="W168" s="28"/>
      <c r="X168" s="29"/>
      <c r="Y168" s="26"/>
      <c r="Z168" s="26"/>
      <c r="AA168" s="26"/>
      <c r="AB168" s="26"/>
    </row>
    <row r="169" s="2" customFormat="1" customHeight="1" spans="1:28">
      <c r="A169" s="15">
        <v>165</v>
      </c>
      <c r="B169" s="15" t="s">
        <v>351</v>
      </c>
      <c r="C169" s="37" t="s">
        <v>352</v>
      </c>
      <c r="D169" s="33">
        <v>2017</v>
      </c>
      <c r="E169" s="33" t="s">
        <v>332</v>
      </c>
      <c r="F169" s="35">
        <v>7.44</v>
      </c>
      <c r="G169" s="35">
        <v>59.0776</v>
      </c>
      <c r="H169" s="35">
        <v>4.2</v>
      </c>
      <c r="I169" s="17">
        <v>70.7176</v>
      </c>
      <c r="J169" s="33">
        <v>16</v>
      </c>
      <c r="K169" s="38">
        <v>30</v>
      </c>
      <c r="L169" s="23">
        <v>0.533333333333333</v>
      </c>
      <c r="M169" s="24">
        <v>78</v>
      </c>
      <c r="N169" s="24">
        <v>123</v>
      </c>
      <c r="O169" s="23">
        <v>0.634146341463415</v>
      </c>
      <c r="P169" s="16"/>
      <c r="Q169" s="26"/>
      <c r="R169" s="44"/>
      <c r="S169" s="26"/>
      <c r="T169" s="29"/>
      <c r="U169" s="26"/>
      <c r="V169" s="42"/>
      <c r="W169" s="28"/>
      <c r="X169" s="29"/>
      <c r="Y169" s="26"/>
      <c r="Z169" s="26"/>
      <c r="AA169" s="26"/>
      <c r="AB169" s="26"/>
    </row>
    <row r="170" s="2" customFormat="1" customHeight="1" spans="1:28">
      <c r="A170" s="15">
        <v>166</v>
      </c>
      <c r="B170" s="15" t="s">
        <v>353</v>
      </c>
      <c r="C170" s="37" t="s">
        <v>354</v>
      </c>
      <c r="D170" s="33">
        <v>2017</v>
      </c>
      <c r="E170" s="33" t="s">
        <v>332</v>
      </c>
      <c r="F170" s="35">
        <v>7.55</v>
      </c>
      <c r="G170" s="35">
        <v>59.8628</v>
      </c>
      <c r="H170" s="35">
        <v>4.6</v>
      </c>
      <c r="I170" s="17">
        <v>72.0128</v>
      </c>
      <c r="J170" s="33">
        <v>14</v>
      </c>
      <c r="K170" s="38">
        <v>30</v>
      </c>
      <c r="L170" s="23">
        <v>0.466666666666667</v>
      </c>
      <c r="M170" s="24">
        <v>72</v>
      </c>
      <c r="N170" s="24">
        <v>123</v>
      </c>
      <c r="O170" s="23">
        <v>0.585365853658537</v>
      </c>
      <c r="P170" s="16"/>
      <c r="Q170" s="26"/>
      <c r="R170" s="44"/>
      <c r="S170" s="26"/>
      <c r="T170" s="29"/>
      <c r="U170" s="26"/>
      <c r="V170" s="43"/>
      <c r="W170" s="28"/>
      <c r="X170" s="29"/>
      <c r="Y170" s="26"/>
      <c r="Z170" s="26"/>
      <c r="AA170" s="26"/>
      <c r="AB170" s="26"/>
    </row>
    <row r="171" s="2" customFormat="1" customHeight="1" spans="1:28">
      <c r="A171" s="15">
        <v>167</v>
      </c>
      <c r="B171" s="15" t="s">
        <v>355</v>
      </c>
      <c r="C171" s="37" t="s">
        <v>356</v>
      </c>
      <c r="D171" s="33">
        <v>2017</v>
      </c>
      <c r="E171" s="33" t="s">
        <v>332</v>
      </c>
      <c r="F171" s="35">
        <v>7.8</v>
      </c>
      <c r="G171" s="35">
        <v>62.5548</v>
      </c>
      <c r="H171" s="35">
        <v>4.6</v>
      </c>
      <c r="I171" s="17">
        <v>74.9548</v>
      </c>
      <c r="J171" s="33">
        <v>7</v>
      </c>
      <c r="K171" s="38">
        <v>30</v>
      </c>
      <c r="L171" s="23">
        <v>0.233333333333333</v>
      </c>
      <c r="M171" s="24">
        <v>47</v>
      </c>
      <c r="N171" s="24">
        <v>123</v>
      </c>
      <c r="O171" s="23">
        <v>0.382113821138211</v>
      </c>
      <c r="P171" s="16"/>
      <c r="Q171" s="26"/>
      <c r="R171" s="44"/>
      <c r="S171" s="26"/>
      <c r="T171" s="29"/>
      <c r="U171" s="26"/>
      <c r="V171" s="44"/>
      <c r="W171" s="28"/>
      <c r="X171" s="29"/>
      <c r="Y171" s="26"/>
      <c r="Z171" s="26"/>
      <c r="AA171" s="26"/>
      <c r="AB171" s="26"/>
    </row>
    <row r="172" s="2" customFormat="1" customHeight="1" spans="1:28">
      <c r="A172" s="15">
        <v>168</v>
      </c>
      <c r="B172" s="15" t="s">
        <v>357</v>
      </c>
      <c r="C172" s="37" t="s">
        <v>358</v>
      </c>
      <c r="D172" s="33">
        <v>2017</v>
      </c>
      <c r="E172" s="33" t="s">
        <v>332</v>
      </c>
      <c r="F172" s="35">
        <v>7.55</v>
      </c>
      <c r="G172" s="35">
        <v>58.26</v>
      </c>
      <c r="H172" s="35">
        <v>4.2</v>
      </c>
      <c r="I172" s="17">
        <v>70.01</v>
      </c>
      <c r="J172" s="33">
        <v>17</v>
      </c>
      <c r="K172" s="38">
        <v>30</v>
      </c>
      <c r="L172" s="23">
        <v>0.566666666666667</v>
      </c>
      <c r="M172" s="24">
        <v>81</v>
      </c>
      <c r="N172" s="24">
        <v>123</v>
      </c>
      <c r="O172" s="23">
        <v>0.658536585365854</v>
      </c>
      <c r="P172" s="16"/>
      <c r="Q172" s="26"/>
      <c r="R172" s="44"/>
      <c r="S172" s="26"/>
      <c r="T172" s="29"/>
      <c r="U172" s="26"/>
      <c r="V172" s="44"/>
      <c r="W172" s="28"/>
      <c r="X172" s="29"/>
      <c r="Y172" s="26"/>
      <c r="Z172" s="26"/>
      <c r="AA172" s="26"/>
      <c r="AB172" s="26"/>
    </row>
    <row r="173" s="2" customFormat="1" customHeight="1" spans="1:28">
      <c r="A173" s="15">
        <v>169</v>
      </c>
      <c r="B173" s="15" t="s">
        <v>359</v>
      </c>
      <c r="C173" s="37" t="s">
        <v>360</v>
      </c>
      <c r="D173" s="33">
        <v>2017</v>
      </c>
      <c r="E173" s="33" t="s">
        <v>332</v>
      </c>
      <c r="F173" s="35">
        <v>7.5</v>
      </c>
      <c r="G173" s="35">
        <v>58.1776</v>
      </c>
      <c r="H173" s="35">
        <v>4.2</v>
      </c>
      <c r="I173" s="17">
        <v>69.8776</v>
      </c>
      <c r="J173" s="33">
        <v>19</v>
      </c>
      <c r="K173" s="38">
        <v>30</v>
      </c>
      <c r="L173" s="23">
        <v>0.633333333333333</v>
      </c>
      <c r="M173" s="24">
        <v>84</v>
      </c>
      <c r="N173" s="24">
        <v>123</v>
      </c>
      <c r="O173" s="23">
        <v>0.682926829268293</v>
      </c>
      <c r="P173" s="16"/>
      <c r="Q173" s="26"/>
      <c r="R173" s="44"/>
      <c r="S173" s="26"/>
      <c r="T173" s="29"/>
      <c r="U173" s="26"/>
      <c r="V173" s="44"/>
      <c r="W173" s="28"/>
      <c r="X173" s="29"/>
      <c r="Y173" s="26"/>
      <c r="Z173" s="26"/>
      <c r="AA173" s="26"/>
      <c r="AB173" s="26"/>
    </row>
    <row r="174" s="2" customFormat="1" customHeight="1" spans="1:28">
      <c r="A174" s="15">
        <v>170</v>
      </c>
      <c r="B174" s="15" t="s">
        <v>361</v>
      </c>
      <c r="C174" s="37" t="s">
        <v>362</v>
      </c>
      <c r="D174" s="33">
        <v>2017</v>
      </c>
      <c r="E174" s="33" t="s">
        <v>332</v>
      </c>
      <c r="F174" s="35">
        <v>7.8</v>
      </c>
      <c r="G174" s="35">
        <v>60.2824</v>
      </c>
      <c r="H174" s="35">
        <v>4.8</v>
      </c>
      <c r="I174" s="17">
        <v>72.8824</v>
      </c>
      <c r="J174" s="33">
        <v>12</v>
      </c>
      <c r="K174" s="38">
        <v>30</v>
      </c>
      <c r="L174" s="23">
        <v>0.4</v>
      </c>
      <c r="M174" s="24">
        <v>62</v>
      </c>
      <c r="N174" s="24">
        <v>123</v>
      </c>
      <c r="O174" s="23">
        <v>0.504065040650406</v>
      </c>
      <c r="P174" s="16"/>
      <c r="Q174" s="26"/>
      <c r="R174" s="44"/>
      <c r="S174" s="26"/>
      <c r="T174" s="29"/>
      <c r="U174" s="26"/>
      <c r="V174" s="44"/>
      <c r="W174" s="28"/>
      <c r="X174" s="29"/>
      <c r="Y174" s="26"/>
      <c r="Z174" s="26"/>
      <c r="AA174" s="26"/>
      <c r="AB174" s="26"/>
    </row>
    <row r="175" s="2" customFormat="1" customHeight="1" spans="1:28">
      <c r="A175" s="15">
        <v>171</v>
      </c>
      <c r="B175" s="15" t="s">
        <v>363</v>
      </c>
      <c r="C175" s="37" t="s">
        <v>364</v>
      </c>
      <c r="D175" s="33">
        <v>2017</v>
      </c>
      <c r="E175" s="33" t="s">
        <v>332</v>
      </c>
      <c r="F175" s="35">
        <v>7.7</v>
      </c>
      <c r="G175" s="35">
        <v>61.72</v>
      </c>
      <c r="H175" s="35">
        <v>4.2</v>
      </c>
      <c r="I175" s="17">
        <v>73.62</v>
      </c>
      <c r="J175" s="33">
        <v>10</v>
      </c>
      <c r="K175" s="38">
        <v>30</v>
      </c>
      <c r="L175" s="23">
        <v>0.333333333333333</v>
      </c>
      <c r="M175" s="24">
        <v>57</v>
      </c>
      <c r="N175" s="24">
        <v>123</v>
      </c>
      <c r="O175" s="23">
        <v>0.463414634146341</v>
      </c>
      <c r="P175" s="16"/>
      <c r="Q175" s="26"/>
      <c r="R175" s="44"/>
      <c r="S175" s="26"/>
      <c r="T175" s="29"/>
      <c r="U175" s="26"/>
      <c r="V175" s="42"/>
      <c r="W175" s="28"/>
      <c r="X175" s="29"/>
      <c r="Y175" s="26"/>
      <c r="Z175" s="26"/>
      <c r="AA175" s="26"/>
      <c r="AB175" s="26"/>
    </row>
    <row r="176" s="2" customFormat="1" customHeight="1" spans="1:28">
      <c r="A176" s="15">
        <v>172</v>
      </c>
      <c r="B176" s="15" t="s">
        <v>365</v>
      </c>
      <c r="C176" s="37" t="s">
        <v>366</v>
      </c>
      <c r="D176" s="33">
        <v>2017</v>
      </c>
      <c r="E176" s="33" t="s">
        <v>332</v>
      </c>
      <c r="F176" s="35">
        <v>8.32</v>
      </c>
      <c r="G176" s="35">
        <v>60.0076</v>
      </c>
      <c r="H176" s="35">
        <v>4.3</v>
      </c>
      <c r="I176" s="17">
        <v>72.6276</v>
      </c>
      <c r="J176" s="33">
        <v>13</v>
      </c>
      <c r="K176" s="38">
        <v>30</v>
      </c>
      <c r="L176" s="23">
        <v>0.433333333333333</v>
      </c>
      <c r="M176" s="24">
        <v>65</v>
      </c>
      <c r="N176" s="24">
        <v>123</v>
      </c>
      <c r="O176" s="23">
        <v>0.528455284552846</v>
      </c>
      <c r="P176" s="16"/>
      <c r="Q176" s="26"/>
      <c r="R176" s="44"/>
      <c r="S176" s="26"/>
      <c r="T176" s="29"/>
      <c r="U176" s="26"/>
      <c r="V176" s="43"/>
      <c r="W176" s="28"/>
      <c r="X176" s="29"/>
      <c r="Y176" s="26"/>
      <c r="Z176" s="26"/>
      <c r="AA176" s="26"/>
      <c r="AB176" s="26"/>
    </row>
    <row r="177" s="2" customFormat="1" customHeight="1" spans="1:28">
      <c r="A177" s="15">
        <v>173</v>
      </c>
      <c r="B177" s="15" t="s">
        <v>367</v>
      </c>
      <c r="C177" s="37" t="s">
        <v>368</v>
      </c>
      <c r="D177" s="33">
        <v>2017</v>
      </c>
      <c r="E177" s="33" t="s">
        <v>332</v>
      </c>
      <c r="F177" s="35">
        <v>7.46</v>
      </c>
      <c r="G177" s="35">
        <v>54.486</v>
      </c>
      <c r="H177" s="35">
        <v>4.2</v>
      </c>
      <c r="I177" s="17">
        <v>66.146</v>
      </c>
      <c r="J177" s="33">
        <v>23</v>
      </c>
      <c r="K177" s="38">
        <v>30</v>
      </c>
      <c r="L177" s="23">
        <v>0.766666666666667</v>
      </c>
      <c r="M177" s="24">
        <v>104</v>
      </c>
      <c r="N177" s="24">
        <v>123</v>
      </c>
      <c r="O177" s="23">
        <v>0.845528455284553</v>
      </c>
      <c r="P177" s="16"/>
      <c r="Q177" s="26"/>
      <c r="R177" s="44"/>
      <c r="S177" s="26"/>
      <c r="T177" s="29"/>
      <c r="U177" s="26"/>
      <c r="V177" s="43"/>
      <c r="W177" s="28"/>
      <c r="X177" s="29"/>
      <c r="Y177" s="26"/>
      <c r="Z177" s="26"/>
      <c r="AA177" s="26"/>
      <c r="AB177" s="26"/>
    </row>
    <row r="178" s="2" customFormat="1" customHeight="1" spans="1:28">
      <c r="A178" s="15">
        <v>174</v>
      </c>
      <c r="B178" s="15" t="s">
        <v>369</v>
      </c>
      <c r="C178" s="37" t="s">
        <v>370</v>
      </c>
      <c r="D178" s="33">
        <v>2017</v>
      </c>
      <c r="E178" s="33" t="s">
        <v>332</v>
      </c>
      <c r="F178" s="35">
        <v>7.55</v>
      </c>
      <c r="G178" s="35">
        <v>54.8644</v>
      </c>
      <c r="H178" s="35">
        <v>4.2</v>
      </c>
      <c r="I178" s="17">
        <v>66.6144</v>
      </c>
      <c r="J178" s="33">
        <v>21</v>
      </c>
      <c r="K178" s="38">
        <v>30</v>
      </c>
      <c r="L178" s="23">
        <v>0.7</v>
      </c>
      <c r="M178" s="24">
        <v>100</v>
      </c>
      <c r="N178" s="24">
        <v>123</v>
      </c>
      <c r="O178" s="23">
        <v>0.813008130081301</v>
      </c>
      <c r="P178" s="16"/>
      <c r="Q178" s="26"/>
      <c r="R178" s="44"/>
      <c r="S178" s="26"/>
      <c r="T178" s="29"/>
      <c r="U178" s="26"/>
      <c r="V178" s="43"/>
      <c r="W178" s="28"/>
      <c r="X178" s="29"/>
      <c r="Y178" s="26"/>
      <c r="Z178" s="26"/>
      <c r="AA178" s="26"/>
      <c r="AB178" s="26"/>
    </row>
    <row r="179" s="2" customFormat="1" customHeight="1" spans="1:28">
      <c r="A179" s="15">
        <v>175</v>
      </c>
      <c r="B179" s="15" t="s">
        <v>371</v>
      </c>
      <c r="C179" s="37" t="s">
        <v>372</v>
      </c>
      <c r="D179" s="33">
        <v>2017</v>
      </c>
      <c r="E179" s="33" t="s">
        <v>332</v>
      </c>
      <c r="F179" s="35">
        <v>7.55</v>
      </c>
      <c r="G179" s="35">
        <v>58.1348</v>
      </c>
      <c r="H179" s="35">
        <v>4.2</v>
      </c>
      <c r="I179" s="17">
        <v>69.8848</v>
      </c>
      <c r="J179" s="33">
        <v>18</v>
      </c>
      <c r="K179" s="38">
        <v>30</v>
      </c>
      <c r="L179" s="23">
        <v>0.6</v>
      </c>
      <c r="M179" s="24">
        <v>83</v>
      </c>
      <c r="N179" s="24">
        <v>123</v>
      </c>
      <c r="O179" s="23">
        <v>0.67479674796748</v>
      </c>
      <c r="P179" s="16"/>
      <c r="Q179" s="26"/>
      <c r="R179" s="44"/>
      <c r="S179" s="26"/>
      <c r="T179" s="29"/>
      <c r="U179" s="26"/>
      <c r="V179" s="44"/>
      <c r="W179" s="28"/>
      <c r="X179" s="29"/>
      <c r="Y179" s="26"/>
      <c r="Z179" s="26"/>
      <c r="AA179" s="26"/>
      <c r="AB179" s="26"/>
    </row>
    <row r="180" s="2" customFormat="1" customHeight="1" spans="1:28">
      <c r="A180" s="15">
        <v>176</v>
      </c>
      <c r="B180" s="15" t="s">
        <v>373</v>
      </c>
      <c r="C180" s="37" t="s">
        <v>374</v>
      </c>
      <c r="D180" s="33">
        <v>2017</v>
      </c>
      <c r="E180" s="33" t="s">
        <v>332</v>
      </c>
      <c r="F180" s="35">
        <v>7.54</v>
      </c>
      <c r="G180" s="35">
        <v>51.3892</v>
      </c>
      <c r="H180" s="35">
        <v>4.2</v>
      </c>
      <c r="I180" s="17">
        <v>63.1292</v>
      </c>
      <c r="J180" s="33">
        <v>26</v>
      </c>
      <c r="K180" s="38">
        <v>30</v>
      </c>
      <c r="L180" s="23">
        <v>0.866666666666667</v>
      </c>
      <c r="M180" s="24">
        <v>115</v>
      </c>
      <c r="N180" s="24">
        <v>123</v>
      </c>
      <c r="O180" s="23">
        <v>0.934959349593496</v>
      </c>
      <c r="P180" s="16"/>
      <c r="Q180" s="26"/>
      <c r="R180" s="44"/>
      <c r="S180" s="26"/>
      <c r="T180" s="29"/>
      <c r="U180" s="26"/>
      <c r="V180" s="44"/>
      <c r="W180" s="28"/>
      <c r="X180" s="29"/>
      <c r="Y180" s="26"/>
      <c r="Z180" s="26"/>
      <c r="AA180" s="26"/>
      <c r="AB180" s="26"/>
    </row>
    <row r="181" s="2" customFormat="1" customHeight="1" spans="1:28">
      <c r="A181" s="15">
        <v>177</v>
      </c>
      <c r="B181" s="15" t="s">
        <v>375</v>
      </c>
      <c r="C181" s="37" t="s">
        <v>376</v>
      </c>
      <c r="D181" s="33">
        <v>2017</v>
      </c>
      <c r="E181" s="33" t="s">
        <v>332</v>
      </c>
      <c r="F181" s="35">
        <v>7.5</v>
      </c>
      <c r="G181" s="35">
        <v>54.8072</v>
      </c>
      <c r="H181" s="35">
        <v>4.2</v>
      </c>
      <c r="I181" s="17">
        <v>66.5072</v>
      </c>
      <c r="J181" s="33">
        <v>22</v>
      </c>
      <c r="K181" s="38">
        <v>30</v>
      </c>
      <c r="L181" s="23">
        <v>0.733333333333333</v>
      </c>
      <c r="M181" s="24">
        <v>101</v>
      </c>
      <c r="N181" s="24">
        <v>123</v>
      </c>
      <c r="O181" s="23">
        <v>0.821138211382114</v>
      </c>
      <c r="P181" s="16"/>
      <c r="Q181" s="26"/>
      <c r="R181" s="44"/>
      <c r="S181" s="26"/>
      <c r="T181" s="29"/>
      <c r="U181" s="26"/>
      <c r="V181" s="44"/>
      <c r="W181" s="28"/>
      <c r="X181" s="29"/>
      <c r="Y181" s="26"/>
      <c r="Z181" s="26"/>
      <c r="AA181" s="26"/>
      <c r="AB181" s="26"/>
    </row>
    <row r="182" s="2" customFormat="1" customHeight="1" spans="1:28">
      <c r="A182" s="15">
        <v>178</v>
      </c>
      <c r="B182" s="15" t="s">
        <v>377</v>
      </c>
      <c r="C182" s="37" t="s">
        <v>378</v>
      </c>
      <c r="D182" s="33">
        <v>2017</v>
      </c>
      <c r="E182" s="33" t="s">
        <v>332</v>
      </c>
      <c r="F182" s="35">
        <v>7.8</v>
      </c>
      <c r="G182" s="35">
        <v>55.81</v>
      </c>
      <c r="H182" s="35">
        <v>4.6</v>
      </c>
      <c r="I182" s="17">
        <v>68.21</v>
      </c>
      <c r="J182" s="33">
        <v>20</v>
      </c>
      <c r="K182" s="38">
        <v>30</v>
      </c>
      <c r="L182" s="23">
        <v>0.666666666666667</v>
      </c>
      <c r="M182" s="24">
        <v>95</v>
      </c>
      <c r="N182" s="24">
        <v>123</v>
      </c>
      <c r="O182" s="23">
        <v>0.772357723577236</v>
      </c>
      <c r="P182" s="16"/>
      <c r="Q182" s="26"/>
      <c r="R182" s="44"/>
      <c r="S182" s="26"/>
      <c r="T182" s="29"/>
      <c r="U182" s="26"/>
      <c r="V182" s="44"/>
      <c r="W182" s="28"/>
      <c r="X182" s="29"/>
      <c r="Y182" s="26"/>
      <c r="Z182" s="26"/>
      <c r="AA182" s="26"/>
      <c r="AB182" s="26"/>
    </row>
    <row r="183" s="2" customFormat="1" customHeight="1" spans="1:28">
      <c r="A183" s="15">
        <v>179</v>
      </c>
      <c r="B183" s="15" t="s">
        <v>379</v>
      </c>
      <c r="C183" s="37" t="s">
        <v>380</v>
      </c>
      <c r="D183" s="33">
        <v>2017</v>
      </c>
      <c r="E183" s="33" t="s">
        <v>332</v>
      </c>
      <c r="F183" s="35">
        <v>7.5</v>
      </c>
      <c r="G183" s="35">
        <v>51.158</v>
      </c>
      <c r="H183" s="35">
        <v>4.2</v>
      </c>
      <c r="I183" s="17">
        <v>62.858</v>
      </c>
      <c r="J183" s="33">
        <v>27</v>
      </c>
      <c r="K183" s="38">
        <v>30</v>
      </c>
      <c r="L183" s="23">
        <v>0.9</v>
      </c>
      <c r="M183" s="24">
        <v>116</v>
      </c>
      <c r="N183" s="24">
        <v>123</v>
      </c>
      <c r="O183" s="23">
        <v>0.943089430894309</v>
      </c>
      <c r="P183" s="16"/>
      <c r="Q183" s="26"/>
      <c r="R183" s="44"/>
      <c r="S183" s="26"/>
      <c r="T183" s="29"/>
      <c r="U183" s="26"/>
      <c r="V183" s="44"/>
      <c r="W183" s="28"/>
      <c r="X183" s="29"/>
      <c r="Y183" s="26"/>
      <c r="Z183" s="26"/>
      <c r="AA183" s="26"/>
      <c r="AB183" s="26"/>
    </row>
    <row r="184" s="2" customFormat="1" customHeight="1" spans="1:28">
      <c r="A184" s="15">
        <v>180</v>
      </c>
      <c r="B184" s="15" t="s">
        <v>381</v>
      </c>
      <c r="C184" s="37" t="s">
        <v>382</v>
      </c>
      <c r="D184" s="33">
        <v>2017</v>
      </c>
      <c r="E184" s="33" t="s">
        <v>332</v>
      </c>
      <c r="F184" s="35">
        <v>7.5</v>
      </c>
      <c r="G184" s="35">
        <v>49.9828</v>
      </c>
      <c r="H184" s="35">
        <v>4.3</v>
      </c>
      <c r="I184" s="17">
        <v>61.7828</v>
      </c>
      <c r="J184" s="33">
        <v>29</v>
      </c>
      <c r="K184" s="38">
        <v>30</v>
      </c>
      <c r="L184" s="23">
        <v>0.966666666666667</v>
      </c>
      <c r="M184" s="24">
        <v>119</v>
      </c>
      <c r="N184" s="24">
        <v>123</v>
      </c>
      <c r="O184" s="23">
        <v>0.967479674796748</v>
      </c>
      <c r="P184" s="16"/>
      <c r="Q184" s="26"/>
      <c r="R184" s="44"/>
      <c r="S184" s="26"/>
      <c r="T184" s="29"/>
      <c r="U184" s="26"/>
      <c r="V184" s="44"/>
      <c r="W184" s="28"/>
      <c r="X184" s="29"/>
      <c r="Y184" s="26"/>
      <c r="Z184" s="26"/>
      <c r="AA184" s="26"/>
      <c r="AB184" s="26"/>
    </row>
    <row r="185" s="2" customFormat="1" customHeight="1" spans="1:28">
      <c r="A185" s="15">
        <v>181</v>
      </c>
      <c r="B185" s="15" t="s">
        <v>383</v>
      </c>
      <c r="C185" s="37" t="s">
        <v>384</v>
      </c>
      <c r="D185" s="33">
        <v>2017</v>
      </c>
      <c r="E185" s="33" t="s">
        <v>332</v>
      </c>
      <c r="F185" s="35">
        <v>7.5</v>
      </c>
      <c r="G185" s="35">
        <v>51.6464</v>
      </c>
      <c r="H185" s="35">
        <v>4.2</v>
      </c>
      <c r="I185" s="17">
        <v>63.3464</v>
      </c>
      <c r="J185" s="33">
        <v>25</v>
      </c>
      <c r="K185" s="38">
        <v>30</v>
      </c>
      <c r="L185" s="23">
        <v>0.833333333333333</v>
      </c>
      <c r="M185" s="24">
        <v>113</v>
      </c>
      <c r="N185" s="24">
        <v>123</v>
      </c>
      <c r="O185" s="23">
        <v>0.91869918699187</v>
      </c>
      <c r="P185" s="16"/>
      <c r="Q185" s="26"/>
      <c r="R185" s="44"/>
      <c r="S185" s="26"/>
      <c r="T185" s="29"/>
      <c r="U185" s="26"/>
      <c r="V185" s="43"/>
      <c r="W185" s="28"/>
      <c r="X185" s="29"/>
      <c r="Y185" s="26"/>
      <c r="Z185" s="26"/>
      <c r="AA185" s="26"/>
      <c r="AB185" s="26"/>
    </row>
    <row r="186" s="2" customFormat="1" customHeight="1" spans="1:28">
      <c r="A186" s="15">
        <v>182</v>
      </c>
      <c r="B186" s="15" t="s">
        <v>385</v>
      </c>
      <c r="C186" s="37" t="s">
        <v>386</v>
      </c>
      <c r="D186" s="33">
        <v>2017</v>
      </c>
      <c r="E186" s="33" t="s">
        <v>332</v>
      </c>
      <c r="F186" s="35">
        <v>7.7</v>
      </c>
      <c r="G186" s="35">
        <v>53.4932</v>
      </c>
      <c r="H186" s="35">
        <v>4.6</v>
      </c>
      <c r="I186" s="17">
        <v>65.7932</v>
      </c>
      <c r="J186" s="33">
        <v>24</v>
      </c>
      <c r="K186" s="38">
        <v>30</v>
      </c>
      <c r="L186" s="23">
        <v>0.8</v>
      </c>
      <c r="M186" s="24">
        <v>106</v>
      </c>
      <c r="N186" s="24">
        <v>123</v>
      </c>
      <c r="O186" s="23">
        <v>0.861788617886179</v>
      </c>
      <c r="P186" s="16"/>
      <c r="Q186" s="26"/>
      <c r="R186" s="44"/>
      <c r="S186" s="26"/>
      <c r="T186" s="29"/>
      <c r="U186" s="26"/>
      <c r="V186" s="44"/>
      <c r="W186" s="28"/>
      <c r="X186" s="29"/>
      <c r="Y186" s="26"/>
      <c r="Z186" s="26"/>
      <c r="AA186" s="26"/>
      <c r="AB186" s="26"/>
    </row>
    <row r="187" s="2" customFormat="1" customHeight="1" spans="1:28">
      <c r="A187" s="15">
        <v>183</v>
      </c>
      <c r="B187" s="15" t="s">
        <v>387</v>
      </c>
      <c r="C187" s="37" t="s">
        <v>388</v>
      </c>
      <c r="D187" s="33">
        <v>2017</v>
      </c>
      <c r="E187" s="33" t="s">
        <v>332</v>
      </c>
      <c r="F187" s="35">
        <v>6.6</v>
      </c>
      <c r="G187" s="35">
        <v>51.7368</v>
      </c>
      <c r="H187" s="35">
        <v>4.2</v>
      </c>
      <c r="I187" s="17">
        <v>62.5368</v>
      </c>
      <c r="J187" s="33">
        <v>28</v>
      </c>
      <c r="K187" s="38">
        <v>30</v>
      </c>
      <c r="L187" s="23">
        <v>0.933333333333333</v>
      </c>
      <c r="M187" s="24">
        <v>117</v>
      </c>
      <c r="N187" s="24">
        <v>123</v>
      </c>
      <c r="O187" s="23">
        <v>0.951219512195122</v>
      </c>
      <c r="P187" s="16"/>
      <c r="Q187" s="26"/>
      <c r="R187" s="44"/>
      <c r="S187" s="26"/>
      <c r="T187" s="29"/>
      <c r="U187" s="26"/>
      <c r="V187" s="42"/>
      <c r="W187" s="28"/>
      <c r="X187" s="29"/>
      <c r="Y187" s="26"/>
      <c r="Z187" s="26"/>
      <c r="AA187" s="26"/>
      <c r="AB187" s="26"/>
    </row>
    <row r="188" s="2" customFormat="1" customHeight="1" spans="1:28">
      <c r="A188" s="15">
        <v>184</v>
      </c>
      <c r="B188" s="15" t="s">
        <v>389</v>
      </c>
      <c r="C188" s="37" t="s">
        <v>390</v>
      </c>
      <c r="D188" s="33">
        <v>2017</v>
      </c>
      <c r="E188" s="33" t="s">
        <v>332</v>
      </c>
      <c r="F188" s="35">
        <v>7.44</v>
      </c>
      <c r="G188" s="35">
        <v>35.4408</v>
      </c>
      <c r="H188" s="35">
        <v>4.2</v>
      </c>
      <c r="I188" s="17">
        <v>47.0808</v>
      </c>
      <c r="J188" s="33">
        <v>30</v>
      </c>
      <c r="K188" s="38">
        <v>30</v>
      </c>
      <c r="L188" s="23">
        <v>1</v>
      </c>
      <c r="M188" s="24">
        <v>123</v>
      </c>
      <c r="N188" s="24">
        <v>123</v>
      </c>
      <c r="O188" s="23">
        <v>1</v>
      </c>
      <c r="P188" s="16"/>
      <c r="Q188" s="26"/>
      <c r="R188" s="44"/>
      <c r="S188" s="26"/>
      <c r="T188" s="29"/>
      <c r="U188" s="26"/>
      <c r="V188" s="42"/>
      <c r="W188" s="28"/>
      <c r="X188" s="29"/>
      <c r="Y188" s="26"/>
      <c r="Z188" s="26"/>
      <c r="AA188" s="26"/>
      <c r="AB188" s="26"/>
    </row>
    <row r="189" s="2" customFormat="1" customHeight="1" spans="1:28">
      <c r="A189" s="15">
        <v>185</v>
      </c>
      <c r="B189" s="15" t="s">
        <v>391</v>
      </c>
      <c r="C189" s="37" t="s">
        <v>392</v>
      </c>
      <c r="D189" s="16">
        <v>2017</v>
      </c>
      <c r="E189" s="16" t="s">
        <v>393</v>
      </c>
      <c r="F189" s="35">
        <v>7.77</v>
      </c>
      <c r="G189" s="35">
        <v>71.42</v>
      </c>
      <c r="H189" s="35">
        <v>4.2</v>
      </c>
      <c r="I189" s="17">
        <v>83.39</v>
      </c>
      <c r="J189" s="40">
        <v>3</v>
      </c>
      <c r="K189" s="40">
        <v>28</v>
      </c>
      <c r="L189" s="23">
        <v>0.107142857142857</v>
      </c>
      <c r="M189" s="40">
        <v>16</v>
      </c>
      <c r="N189" s="40">
        <v>87</v>
      </c>
      <c r="O189" s="45">
        <v>0.183908045977011</v>
      </c>
      <c r="P189" s="16"/>
      <c r="Q189" s="26"/>
      <c r="R189" s="44"/>
      <c r="S189" s="26"/>
      <c r="T189" s="29"/>
      <c r="U189" s="26"/>
      <c r="V189" s="43"/>
      <c r="W189" s="28"/>
      <c r="X189" s="29"/>
      <c r="Y189" s="26"/>
      <c r="Z189" s="26"/>
      <c r="AA189" s="26"/>
      <c r="AB189" s="26"/>
    </row>
    <row r="190" s="2" customFormat="1" customHeight="1" spans="1:28">
      <c r="A190" s="15">
        <v>186</v>
      </c>
      <c r="B190" s="16" t="s">
        <v>394</v>
      </c>
      <c r="C190" s="37" t="s">
        <v>395</v>
      </c>
      <c r="D190" s="16">
        <v>2017</v>
      </c>
      <c r="E190" s="16" t="s">
        <v>393</v>
      </c>
      <c r="F190" s="17">
        <v>7.64</v>
      </c>
      <c r="G190" s="17">
        <v>74.15</v>
      </c>
      <c r="H190" s="17">
        <v>4.2</v>
      </c>
      <c r="I190" s="17">
        <v>85.99</v>
      </c>
      <c r="J190" s="40">
        <v>2</v>
      </c>
      <c r="K190" s="40">
        <v>28</v>
      </c>
      <c r="L190" s="23">
        <v>0.0714285714285714</v>
      </c>
      <c r="M190" s="40">
        <v>8</v>
      </c>
      <c r="N190" s="40">
        <v>87</v>
      </c>
      <c r="O190" s="45">
        <v>0.0919540229885057</v>
      </c>
      <c r="P190" s="16"/>
      <c r="Q190" s="26"/>
      <c r="R190" s="44"/>
      <c r="S190" s="26"/>
      <c r="T190" s="29"/>
      <c r="U190" s="26"/>
      <c r="V190" s="44"/>
      <c r="W190" s="28"/>
      <c r="X190" s="29"/>
      <c r="Y190" s="26"/>
      <c r="Z190" s="26"/>
      <c r="AA190" s="26"/>
      <c r="AB190" s="26"/>
    </row>
    <row r="191" s="2" customFormat="1" customHeight="1" spans="1:28">
      <c r="A191" s="15">
        <v>187</v>
      </c>
      <c r="B191" s="16" t="s">
        <v>396</v>
      </c>
      <c r="C191" s="37" t="s">
        <v>397</v>
      </c>
      <c r="D191" s="16">
        <v>2017</v>
      </c>
      <c r="E191" s="16" t="s">
        <v>393</v>
      </c>
      <c r="F191" s="17">
        <v>7.77</v>
      </c>
      <c r="G191" s="17">
        <v>74.18</v>
      </c>
      <c r="H191" s="17">
        <v>4.6</v>
      </c>
      <c r="I191" s="17">
        <v>86.55</v>
      </c>
      <c r="J191" s="40">
        <v>1</v>
      </c>
      <c r="K191" s="40">
        <v>28</v>
      </c>
      <c r="L191" s="23">
        <v>0.0357142857142857</v>
      </c>
      <c r="M191" s="40">
        <v>6</v>
      </c>
      <c r="N191" s="40">
        <v>87</v>
      </c>
      <c r="O191" s="45">
        <v>0.0689655172413793</v>
      </c>
      <c r="P191" s="16"/>
      <c r="Q191" s="26"/>
      <c r="R191" s="44"/>
      <c r="S191" s="26"/>
      <c r="T191" s="29"/>
      <c r="U191" s="26"/>
      <c r="V191" s="26"/>
      <c r="W191" s="26"/>
      <c r="X191" s="26"/>
      <c r="Y191" s="26"/>
      <c r="Z191" s="26"/>
      <c r="AA191" s="26"/>
      <c r="AB191" s="26"/>
    </row>
    <row r="192" s="2" customFormat="1" customHeight="1" spans="1:28">
      <c r="A192" s="15">
        <v>188</v>
      </c>
      <c r="B192" s="16" t="s">
        <v>398</v>
      </c>
      <c r="C192" s="37" t="s">
        <v>399</v>
      </c>
      <c r="D192" s="16">
        <v>2017</v>
      </c>
      <c r="E192" s="16" t="s">
        <v>393</v>
      </c>
      <c r="F192" s="17">
        <v>7.75164944121628</v>
      </c>
      <c r="G192" s="17">
        <v>66.74</v>
      </c>
      <c r="H192" s="17">
        <v>4.2</v>
      </c>
      <c r="I192" s="17">
        <v>78.6916494412163</v>
      </c>
      <c r="J192" s="40">
        <v>15</v>
      </c>
      <c r="K192" s="40">
        <v>28</v>
      </c>
      <c r="L192" s="23">
        <v>0.535714285714286</v>
      </c>
      <c r="M192" s="40">
        <v>41</v>
      </c>
      <c r="N192" s="40">
        <v>87</v>
      </c>
      <c r="O192" s="45">
        <v>0.471264367816092</v>
      </c>
      <c r="P192" s="16"/>
      <c r="Q192" s="26"/>
      <c r="R192" s="44"/>
      <c r="S192" s="26"/>
      <c r="T192" s="29"/>
      <c r="U192" s="26"/>
      <c r="V192" s="26"/>
      <c r="W192" s="26"/>
      <c r="X192" s="26"/>
      <c r="Y192" s="26"/>
      <c r="Z192" s="26"/>
      <c r="AA192" s="26"/>
      <c r="AB192" s="26"/>
    </row>
    <row r="193" s="2" customFormat="1" customHeight="1" spans="1:28">
      <c r="A193" s="15">
        <v>189</v>
      </c>
      <c r="B193" s="16" t="s">
        <v>400</v>
      </c>
      <c r="C193" s="37" t="s">
        <v>401</v>
      </c>
      <c r="D193" s="16">
        <v>2017</v>
      </c>
      <c r="E193" s="16" t="s">
        <v>393</v>
      </c>
      <c r="F193" s="17">
        <v>8.31118292417496</v>
      </c>
      <c r="G193" s="17">
        <v>67.92</v>
      </c>
      <c r="H193" s="17">
        <v>4.2</v>
      </c>
      <c r="I193" s="17">
        <v>80.431182924175</v>
      </c>
      <c r="J193" s="40">
        <v>8</v>
      </c>
      <c r="K193" s="40">
        <v>28</v>
      </c>
      <c r="L193" s="23">
        <v>0.285714285714286</v>
      </c>
      <c r="M193" s="40">
        <v>31</v>
      </c>
      <c r="N193" s="40">
        <v>87</v>
      </c>
      <c r="O193" s="45">
        <v>0.344827586206897</v>
      </c>
      <c r="P193" s="16"/>
      <c r="Q193" s="26"/>
      <c r="R193" s="44"/>
      <c r="S193" s="26"/>
      <c r="T193" s="29"/>
      <c r="U193" s="26"/>
      <c r="V193" s="26"/>
      <c r="W193" s="26"/>
      <c r="X193" s="26"/>
      <c r="Y193" s="26"/>
      <c r="Z193" s="26"/>
      <c r="AA193" s="26"/>
      <c r="AB193" s="26"/>
    </row>
    <row r="194" s="2" customFormat="1" customHeight="1" spans="1:28">
      <c r="A194" s="15">
        <v>190</v>
      </c>
      <c r="B194" s="16" t="s">
        <v>402</v>
      </c>
      <c r="C194" s="37" t="s">
        <v>403</v>
      </c>
      <c r="D194" s="16">
        <v>2017</v>
      </c>
      <c r="E194" s="16" t="s">
        <v>393</v>
      </c>
      <c r="F194" s="17">
        <v>8.47</v>
      </c>
      <c r="G194" s="17">
        <v>68.02</v>
      </c>
      <c r="H194" s="17">
        <v>4.3</v>
      </c>
      <c r="I194" s="17">
        <v>80.79</v>
      </c>
      <c r="J194" s="40">
        <v>7</v>
      </c>
      <c r="K194" s="40">
        <v>28</v>
      </c>
      <c r="L194" s="23">
        <v>0.25</v>
      </c>
      <c r="M194" s="40">
        <v>28</v>
      </c>
      <c r="N194" s="40">
        <v>87</v>
      </c>
      <c r="O194" s="45">
        <v>0.35632183908046</v>
      </c>
      <c r="P194" s="1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</row>
    <row r="195" s="2" customFormat="1" customHeight="1" spans="1:28">
      <c r="A195" s="15">
        <v>191</v>
      </c>
      <c r="B195" s="16" t="s">
        <v>404</v>
      </c>
      <c r="C195" s="37" t="s">
        <v>405</v>
      </c>
      <c r="D195" s="16">
        <v>2017</v>
      </c>
      <c r="E195" s="16" t="s">
        <v>393</v>
      </c>
      <c r="F195" s="17">
        <v>7.84085150744619</v>
      </c>
      <c r="G195" s="17">
        <v>67.41</v>
      </c>
      <c r="H195" s="17">
        <v>4.2</v>
      </c>
      <c r="I195" s="17">
        <v>79.4508515074462</v>
      </c>
      <c r="J195" s="40">
        <v>10</v>
      </c>
      <c r="K195" s="40">
        <v>28</v>
      </c>
      <c r="L195" s="23">
        <v>0.357142857142857</v>
      </c>
      <c r="M195" s="40">
        <v>33</v>
      </c>
      <c r="N195" s="40">
        <v>87</v>
      </c>
      <c r="O195" s="45">
        <v>0.379310344827586</v>
      </c>
      <c r="P195" s="16"/>
      <c r="Q195" s="26"/>
      <c r="R195" s="44"/>
      <c r="S195" s="26"/>
      <c r="T195" s="29"/>
      <c r="U195" s="26"/>
      <c r="V195" s="26"/>
      <c r="W195" s="26"/>
      <c r="X195" s="26"/>
      <c r="Y195" s="26"/>
      <c r="Z195" s="26"/>
      <c r="AA195" s="26"/>
      <c r="AB195" s="26"/>
    </row>
    <row r="196" s="2" customFormat="1" customHeight="1" spans="1:28">
      <c r="A196" s="15">
        <v>192</v>
      </c>
      <c r="B196" s="16" t="s">
        <v>406</v>
      </c>
      <c r="C196" s="37" t="s">
        <v>407</v>
      </c>
      <c r="D196" s="16">
        <v>2017</v>
      </c>
      <c r="E196" s="16" t="s">
        <v>393</v>
      </c>
      <c r="F196" s="17">
        <v>7.823713152054</v>
      </c>
      <c r="G196" s="17">
        <v>64.49</v>
      </c>
      <c r="H196" s="17">
        <v>4.6</v>
      </c>
      <c r="I196" s="17">
        <v>76.913713152054</v>
      </c>
      <c r="J196" s="40">
        <v>24</v>
      </c>
      <c r="K196" s="40">
        <v>28</v>
      </c>
      <c r="L196" s="23">
        <v>0.857142857142857</v>
      </c>
      <c r="M196" s="40">
        <v>61</v>
      </c>
      <c r="N196" s="40">
        <v>87</v>
      </c>
      <c r="O196" s="45">
        <v>0.689655172413793</v>
      </c>
      <c r="P196" s="16"/>
      <c r="Q196" s="26"/>
      <c r="R196" s="44"/>
      <c r="S196" s="26"/>
      <c r="T196" s="29"/>
      <c r="U196" s="26"/>
      <c r="V196" s="26"/>
      <c r="W196" s="26"/>
      <c r="X196" s="26"/>
      <c r="Y196" s="26"/>
      <c r="Z196" s="26"/>
      <c r="AA196" s="26"/>
      <c r="AB196" s="26"/>
    </row>
    <row r="197" s="2" customFormat="1" customHeight="1" spans="1:28">
      <c r="A197" s="15">
        <v>193</v>
      </c>
      <c r="B197" s="16" t="s">
        <v>408</v>
      </c>
      <c r="C197" s="37" t="s">
        <v>409</v>
      </c>
      <c r="D197" s="16">
        <v>2017</v>
      </c>
      <c r="E197" s="16" t="s">
        <v>393</v>
      </c>
      <c r="F197" s="17">
        <v>7.73380167091384</v>
      </c>
      <c r="G197" s="17">
        <v>66.18</v>
      </c>
      <c r="H197" s="17">
        <v>4.2</v>
      </c>
      <c r="I197" s="17">
        <v>78.1138016709138</v>
      </c>
      <c r="J197" s="40">
        <v>18</v>
      </c>
      <c r="K197" s="40">
        <v>28</v>
      </c>
      <c r="L197" s="23">
        <v>0.642857142857143</v>
      </c>
      <c r="M197" s="40">
        <v>46</v>
      </c>
      <c r="N197" s="40">
        <v>87</v>
      </c>
      <c r="O197" s="45">
        <v>0.528735632183908</v>
      </c>
      <c r="P197" s="16"/>
      <c r="Q197" s="26"/>
      <c r="R197" s="44"/>
      <c r="S197" s="26"/>
      <c r="T197" s="29"/>
      <c r="U197" s="26"/>
      <c r="V197" s="26"/>
      <c r="W197" s="26"/>
      <c r="X197" s="26"/>
      <c r="Y197" s="26"/>
      <c r="Z197" s="26"/>
      <c r="AA197" s="26"/>
      <c r="AB197" s="26"/>
    </row>
    <row r="198" s="2" customFormat="1" customHeight="1" spans="1:28">
      <c r="A198" s="15">
        <v>194</v>
      </c>
      <c r="B198" s="16" t="s">
        <v>410</v>
      </c>
      <c r="C198" s="37" t="s">
        <v>411</v>
      </c>
      <c r="D198" s="16">
        <v>2017</v>
      </c>
      <c r="E198" s="16" t="s">
        <v>393</v>
      </c>
      <c r="F198" s="17">
        <v>7.75131144777232</v>
      </c>
      <c r="G198" s="17">
        <v>67.64</v>
      </c>
      <c r="H198" s="17">
        <v>4.2</v>
      </c>
      <c r="I198" s="17">
        <v>79.5913114477723</v>
      </c>
      <c r="J198" s="40">
        <v>9</v>
      </c>
      <c r="K198" s="40">
        <v>28</v>
      </c>
      <c r="L198" s="23">
        <v>0.321428571428571</v>
      </c>
      <c r="M198" s="40">
        <v>32</v>
      </c>
      <c r="N198" s="40">
        <v>87</v>
      </c>
      <c r="O198" s="45">
        <v>0.367816091954023</v>
      </c>
      <c r="P198" s="16"/>
      <c r="Q198" s="26"/>
      <c r="R198" s="44"/>
      <c r="S198" s="26"/>
      <c r="T198" s="29"/>
      <c r="U198" s="26"/>
      <c r="V198" s="26"/>
      <c r="W198" s="26"/>
      <c r="X198" s="26"/>
      <c r="Y198" s="26"/>
      <c r="Z198" s="26"/>
      <c r="AA198" s="26"/>
      <c r="AB198" s="26"/>
    </row>
    <row r="199" s="2" customFormat="1" customHeight="1" spans="1:28">
      <c r="A199" s="15">
        <v>195</v>
      </c>
      <c r="B199" s="16" t="s">
        <v>412</v>
      </c>
      <c r="C199" s="37" t="s">
        <v>413</v>
      </c>
      <c r="D199" s="16">
        <v>2017</v>
      </c>
      <c r="E199" s="16" t="s">
        <v>393</v>
      </c>
      <c r="F199" s="17">
        <v>8.02405816192935</v>
      </c>
      <c r="G199" s="17">
        <v>65.49</v>
      </c>
      <c r="H199" s="17">
        <v>5.35</v>
      </c>
      <c r="I199" s="17">
        <v>78.8640581619293</v>
      </c>
      <c r="J199" s="40">
        <v>13</v>
      </c>
      <c r="K199" s="40">
        <v>28</v>
      </c>
      <c r="L199" s="23">
        <v>0.464285714285714</v>
      </c>
      <c r="M199" s="40">
        <v>39</v>
      </c>
      <c r="N199" s="40">
        <v>87</v>
      </c>
      <c r="O199" s="45">
        <v>0.448275862068966</v>
      </c>
      <c r="P199" s="16"/>
      <c r="Q199" s="26"/>
      <c r="R199" s="44"/>
      <c r="S199" s="26"/>
      <c r="T199" s="29"/>
      <c r="U199" s="26"/>
      <c r="V199" s="26"/>
      <c r="W199" s="26"/>
      <c r="X199" s="26"/>
      <c r="Y199" s="26"/>
      <c r="Z199" s="26"/>
      <c r="AA199" s="26"/>
      <c r="AB199" s="26"/>
    </row>
    <row r="200" s="2" customFormat="1" customHeight="1" spans="1:28">
      <c r="A200" s="15">
        <v>196</v>
      </c>
      <c r="B200" s="16" t="s">
        <v>414</v>
      </c>
      <c r="C200" s="37" t="s">
        <v>415</v>
      </c>
      <c r="D200" s="16">
        <v>2017</v>
      </c>
      <c r="E200" s="16" t="s">
        <v>393</v>
      </c>
      <c r="F200" s="17">
        <v>7.9932718773</v>
      </c>
      <c r="G200" s="17">
        <v>67.2</v>
      </c>
      <c r="H200" s="17">
        <v>4.2</v>
      </c>
      <c r="I200" s="17">
        <v>79.3932718773</v>
      </c>
      <c r="J200" s="40">
        <v>12</v>
      </c>
      <c r="K200" s="40">
        <v>28</v>
      </c>
      <c r="L200" s="23">
        <v>0.428571428571429</v>
      </c>
      <c r="M200" s="40">
        <v>37</v>
      </c>
      <c r="N200" s="40">
        <v>87</v>
      </c>
      <c r="O200" s="45">
        <v>0.425287356321839</v>
      </c>
      <c r="P200" s="16"/>
      <c r="Q200" s="26"/>
      <c r="R200" s="44"/>
      <c r="S200" s="26"/>
      <c r="T200" s="29"/>
      <c r="U200" s="26"/>
      <c r="V200" s="26"/>
      <c r="W200" s="26"/>
      <c r="X200" s="26"/>
      <c r="Y200" s="26"/>
      <c r="Z200" s="26"/>
      <c r="AA200" s="26"/>
      <c r="AB200" s="26"/>
    </row>
    <row r="201" s="2" customFormat="1" customHeight="1" spans="1:28">
      <c r="A201" s="15">
        <v>197</v>
      </c>
      <c r="B201" s="16" t="s">
        <v>416</v>
      </c>
      <c r="C201" s="37" t="s">
        <v>417</v>
      </c>
      <c r="D201" s="16">
        <v>2017</v>
      </c>
      <c r="E201" s="16" t="s">
        <v>393</v>
      </c>
      <c r="F201" s="17">
        <v>7.83090397865276</v>
      </c>
      <c r="G201" s="17">
        <v>66.13</v>
      </c>
      <c r="H201" s="17">
        <v>4.2</v>
      </c>
      <c r="I201" s="17">
        <v>78.1609039786528</v>
      </c>
      <c r="J201" s="40">
        <v>17</v>
      </c>
      <c r="K201" s="40">
        <v>28</v>
      </c>
      <c r="L201" s="23">
        <v>0.607142857142857</v>
      </c>
      <c r="M201" s="40">
        <v>45</v>
      </c>
      <c r="N201" s="40">
        <v>87</v>
      </c>
      <c r="O201" s="45">
        <v>0.517241379310345</v>
      </c>
      <c r="P201" s="16"/>
      <c r="Q201" s="26"/>
      <c r="R201" s="44"/>
      <c r="S201" s="26"/>
      <c r="T201" s="29"/>
      <c r="U201" s="26"/>
      <c r="V201" s="26"/>
      <c r="W201" s="26"/>
      <c r="X201" s="26"/>
      <c r="Y201" s="26"/>
      <c r="Z201" s="26"/>
      <c r="AA201" s="26"/>
      <c r="AB201" s="26"/>
    </row>
    <row r="202" s="2" customFormat="1" customHeight="1" spans="1:28">
      <c r="A202" s="15">
        <v>198</v>
      </c>
      <c r="B202" s="16" t="s">
        <v>418</v>
      </c>
      <c r="C202" s="37" t="s">
        <v>419</v>
      </c>
      <c r="D202" s="16">
        <v>2017</v>
      </c>
      <c r="E202" s="16" t="s">
        <v>393</v>
      </c>
      <c r="F202" s="17">
        <v>7.91503998357797</v>
      </c>
      <c r="G202" s="17">
        <v>70</v>
      </c>
      <c r="H202" s="17">
        <v>4.2</v>
      </c>
      <c r="I202" s="17">
        <v>82.115039983578</v>
      </c>
      <c r="J202" s="40">
        <v>5</v>
      </c>
      <c r="K202" s="40">
        <v>28</v>
      </c>
      <c r="L202" s="23">
        <v>0.178571428571429</v>
      </c>
      <c r="M202" s="40">
        <v>22</v>
      </c>
      <c r="N202" s="40">
        <v>87</v>
      </c>
      <c r="O202" s="45">
        <v>0.241379310344828</v>
      </c>
      <c r="P202" s="16"/>
      <c r="Q202" s="26"/>
      <c r="R202" s="44"/>
      <c r="S202" s="26"/>
      <c r="T202" s="29"/>
      <c r="U202" s="26"/>
      <c r="V202" s="26"/>
      <c r="W202" s="26"/>
      <c r="X202" s="26"/>
      <c r="Y202" s="26"/>
      <c r="Z202" s="26"/>
      <c r="AA202" s="26"/>
      <c r="AB202" s="26"/>
    </row>
    <row r="203" s="2" customFormat="1" customHeight="1" spans="1:28">
      <c r="A203" s="15">
        <v>199</v>
      </c>
      <c r="B203" s="16" t="s">
        <v>420</v>
      </c>
      <c r="C203" s="37" t="s">
        <v>421</v>
      </c>
      <c r="D203" s="16">
        <v>2017</v>
      </c>
      <c r="E203" s="16" t="s">
        <v>393</v>
      </c>
      <c r="F203" s="17">
        <v>7.86214843101062</v>
      </c>
      <c r="G203" s="17">
        <v>70.8</v>
      </c>
      <c r="H203" s="17">
        <v>4.2</v>
      </c>
      <c r="I203" s="17">
        <v>82.8621484310106</v>
      </c>
      <c r="J203" s="40">
        <v>4</v>
      </c>
      <c r="K203" s="40">
        <v>28</v>
      </c>
      <c r="L203" s="23">
        <v>0.142857142857143</v>
      </c>
      <c r="M203" s="40">
        <v>18</v>
      </c>
      <c r="N203" s="40">
        <v>87</v>
      </c>
      <c r="O203" s="45">
        <v>0.206896551724138</v>
      </c>
      <c r="P203" s="16"/>
      <c r="Q203" s="26"/>
      <c r="R203" s="44"/>
      <c r="S203" s="26"/>
      <c r="T203" s="29"/>
      <c r="U203" s="26"/>
      <c r="V203" s="26"/>
      <c r="W203" s="26"/>
      <c r="X203" s="26"/>
      <c r="Y203" s="26"/>
      <c r="Z203" s="26"/>
      <c r="AA203" s="26"/>
      <c r="AB203" s="26"/>
    </row>
    <row r="204" s="2" customFormat="1" customHeight="1" spans="1:28">
      <c r="A204" s="15">
        <v>200</v>
      </c>
      <c r="B204" s="16" t="s">
        <v>422</v>
      </c>
      <c r="C204" s="37" t="s">
        <v>423</v>
      </c>
      <c r="D204" s="16">
        <v>2017</v>
      </c>
      <c r="E204" s="16" t="s">
        <v>393</v>
      </c>
      <c r="F204" s="17">
        <v>7.68246255917802</v>
      </c>
      <c r="G204" s="17">
        <v>64.575</v>
      </c>
      <c r="H204" s="17">
        <v>4.8</v>
      </c>
      <c r="I204" s="17">
        <v>77.057462559178</v>
      </c>
      <c r="J204" s="40">
        <v>21</v>
      </c>
      <c r="K204" s="40">
        <v>28</v>
      </c>
      <c r="L204" s="23">
        <v>0.75</v>
      </c>
      <c r="M204" s="40">
        <v>57</v>
      </c>
      <c r="N204" s="40">
        <v>87</v>
      </c>
      <c r="O204" s="45">
        <v>0.655172413793103</v>
      </c>
      <c r="P204" s="16"/>
      <c r="Q204" s="26"/>
      <c r="R204" s="44"/>
      <c r="S204" s="26"/>
      <c r="T204" s="29"/>
      <c r="U204" s="26"/>
      <c r="V204" s="26"/>
      <c r="W204" s="26"/>
      <c r="X204" s="26"/>
      <c r="Y204" s="26"/>
      <c r="Z204" s="26"/>
      <c r="AA204" s="26"/>
      <c r="AB204" s="26"/>
    </row>
    <row r="205" s="2" customFormat="1" customHeight="1" spans="1:28">
      <c r="A205" s="15">
        <v>201</v>
      </c>
      <c r="B205" s="16" t="s">
        <v>424</v>
      </c>
      <c r="C205" s="37" t="s">
        <v>425</v>
      </c>
      <c r="D205" s="16">
        <v>2017</v>
      </c>
      <c r="E205" s="16" t="s">
        <v>393</v>
      </c>
      <c r="F205" s="17">
        <v>8.47</v>
      </c>
      <c r="G205" s="17">
        <v>66.54</v>
      </c>
      <c r="H205" s="17">
        <v>4.4</v>
      </c>
      <c r="I205" s="17">
        <v>79.41</v>
      </c>
      <c r="J205" s="40">
        <v>11</v>
      </c>
      <c r="K205" s="40">
        <v>28</v>
      </c>
      <c r="L205" s="23">
        <v>0.392857142857143</v>
      </c>
      <c r="M205" s="40">
        <v>35</v>
      </c>
      <c r="N205" s="40">
        <v>87</v>
      </c>
      <c r="O205" s="45">
        <v>0.402298850574713</v>
      </c>
      <c r="P205" s="16"/>
      <c r="Q205" s="26"/>
      <c r="R205" s="44"/>
      <c r="S205" s="26"/>
      <c r="T205" s="29"/>
      <c r="U205" s="26"/>
      <c r="V205" s="26"/>
      <c r="W205" s="26"/>
      <c r="X205" s="26"/>
      <c r="Y205" s="26"/>
      <c r="Z205" s="26"/>
      <c r="AA205" s="26"/>
      <c r="AB205" s="26"/>
    </row>
    <row r="206" s="2" customFormat="1" customHeight="1" spans="1:28">
      <c r="A206" s="15">
        <v>202</v>
      </c>
      <c r="B206" s="16" t="s">
        <v>426</v>
      </c>
      <c r="C206" s="37" t="s">
        <v>427</v>
      </c>
      <c r="D206" s="16">
        <v>2017</v>
      </c>
      <c r="E206" s="16" t="s">
        <v>393</v>
      </c>
      <c r="F206" s="17">
        <v>7.59999565417132</v>
      </c>
      <c r="G206" s="17">
        <v>66.95</v>
      </c>
      <c r="H206" s="17">
        <v>4.2</v>
      </c>
      <c r="I206" s="17">
        <v>78.7499956541713</v>
      </c>
      <c r="J206" s="40">
        <v>14</v>
      </c>
      <c r="K206" s="40">
        <v>28</v>
      </c>
      <c r="L206" s="23">
        <v>0.5</v>
      </c>
      <c r="M206" s="40">
        <v>40</v>
      </c>
      <c r="N206" s="40">
        <v>87</v>
      </c>
      <c r="O206" s="45">
        <v>0.459770114942529</v>
      </c>
      <c r="P206" s="16"/>
      <c r="Q206" s="26"/>
      <c r="R206" s="44"/>
      <c r="S206" s="26"/>
      <c r="T206" s="29"/>
      <c r="U206" s="26"/>
      <c r="V206" s="26"/>
      <c r="W206" s="26"/>
      <c r="X206" s="26"/>
      <c r="Y206" s="26"/>
      <c r="Z206" s="26"/>
      <c r="AA206" s="26"/>
      <c r="AB206" s="26"/>
    </row>
    <row r="207" s="2" customFormat="1" customHeight="1" spans="1:28">
      <c r="A207" s="15">
        <v>203</v>
      </c>
      <c r="B207" s="16" t="s">
        <v>428</v>
      </c>
      <c r="C207" s="37" t="s">
        <v>429</v>
      </c>
      <c r="D207" s="16">
        <v>2017</v>
      </c>
      <c r="E207" s="16" t="s">
        <v>393</v>
      </c>
      <c r="F207" s="17">
        <v>7.64744812894337</v>
      </c>
      <c r="G207" s="17">
        <v>65</v>
      </c>
      <c r="H207" s="17">
        <v>4.3</v>
      </c>
      <c r="I207" s="17">
        <v>76.9474481289434</v>
      </c>
      <c r="J207" s="40">
        <v>22</v>
      </c>
      <c r="K207" s="40">
        <v>28</v>
      </c>
      <c r="L207" s="23">
        <v>0.785714285714286</v>
      </c>
      <c r="M207" s="40">
        <v>58</v>
      </c>
      <c r="N207" s="40">
        <v>87</v>
      </c>
      <c r="O207" s="45">
        <v>0.747126436781609</v>
      </c>
      <c r="P207" s="16"/>
      <c r="Q207" s="26"/>
      <c r="R207" s="44"/>
      <c r="S207" s="26"/>
      <c r="T207" s="29"/>
      <c r="U207" s="26"/>
      <c r="V207" s="26"/>
      <c r="W207" s="26"/>
      <c r="X207" s="26"/>
      <c r="Y207" s="26"/>
      <c r="Z207" s="26"/>
      <c r="AA207" s="26"/>
      <c r="AB207" s="26"/>
    </row>
    <row r="208" s="2" customFormat="1" customHeight="1" spans="1:28">
      <c r="A208" s="15">
        <v>204</v>
      </c>
      <c r="B208" s="16" t="s">
        <v>430</v>
      </c>
      <c r="C208" s="37" t="s">
        <v>431</v>
      </c>
      <c r="D208" s="16">
        <v>2017</v>
      </c>
      <c r="E208" s="16" t="s">
        <v>393</v>
      </c>
      <c r="F208" s="17">
        <v>8.4</v>
      </c>
      <c r="G208" s="17">
        <v>65.22</v>
      </c>
      <c r="H208" s="17">
        <v>4.7</v>
      </c>
      <c r="I208" s="17">
        <v>78.32</v>
      </c>
      <c r="J208" s="40">
        <v>16</v>
      </c>
      <c r="K208" s="40">
        <v>28</v>
      </c>
      <c r="L208" s="23">
        <v>0.571428571428571</v>
      </c>
      <c r="M208" s="40">
        <v>43</v>
      </c>
      <c r="N208" s="40">
        <v>87</v>
      </c>
      <c r="O208" s="45">
        <v>0.494252873563218</v>
      </c>
      <c r="P208" s="16"/>
      <c r="Q208" s="26"/>
      <c r="R208" s="44"/>
      <c r="S208" s="26"/>
      <c r="T208" s="29"/>
      <c r="U208" s="26"/>
      <c r="V208" s="26"/>
      <c r="W208" s="26"/>
      <c r="X208" s="26"/>
      <c r="Y208" s="26"/>
      <c r="Z208" s="26"/>
      <c r="AA208" s="26"/>
      <c r="AB208" s="26"/>
    </row>
    <row r="209" s="2" customFormat="1" customHeight="1" spans="1:28">
      <c r="A209" s="15">
        <v>205</v>
      </c>
      <c r="B209" s="16" t="s">
        <v>432</v>
      </c>
      <c r="C209" s="37" t="s">
        <v>433</v>
      </c>
      <c r="D209" s="16">
        <v>2017</v>
      </c>
      <c r="E209" s="16" t="s">
        <v>393</v>
      </c>
      <c r="F209" s="17">
        <v>8.0802289354</v>
      </c>
      <c r="G209" s="17">
        <v>69.59</v>
      </c>
      <c r="H209" s="17">
        <v>4.2</v>
      </c>
      <c r="I209" s="17">
        <v>81.8702289354</v>
      </c>
      <c r="J209" s="40">
        <v>6</v>
      </c>
      <c r="K209" s="40">
        <v>28</v>
      </c>
      <c r="L209" s="23">
        <v>0.214285714285714</v>
      </c>
      <c r="M209" s="40">
        <v>24</v>
      </c>
      <c r="N209" s="40">
        <v>87</v>
      </c>
      <c r="O209" s="45">
        <v>0.275862068965517</v>
      </c>
      <c r="P209" s="16"/>
      <c r="Q209" s="26"/>
      <c r="R209" s="44"/>
      <c r="S209" s="26"/>
      <c r="T209" s="29"/>
      <c r="U209" s="26"/>
      <c r="V209" s="26"/>
      <c r="W209" s="26"/>
      <c r="X209" s="26"/>
      <c r="Y209" s="26"/>
      <c r="Z209" s="26"/>
      <c r="AA209" s="26"/>
      <c r="AB209" s="26"/>
    </row>
    <row r="210" s="2" customFormat="1" customHeight="1" spans="1:28">
      <c r="A210" s="15">
        <v>206</v>
      </c>
      <c r="B210" s="16" t="s">
        <v>434</v>
      </c>
      <c r="C210" s="37" t="s">
        <v>435</v>
      </c>
      <c r="D210" s="16">
        <v>2017</v>
      </c>
      <c r="E210" s="16" t="s">
        <v>393</v>
      </c>
      <c r="F210" s="17">
        <v>8.08717414281376</v>
      </c>
      <c r="G210" s="17">
        <v>65.05</v>
      </c>
      <c r="H210" s="17">
        <v>4.85</v>
      </c>
      <c r="I210" s="17">
        <v>77.9871741428138</v>
      </c>
      <c r="J210" s="40">
        <v>19</v>
      </c>
      <c r="K210" s="40">
        <v>28</v>
      </c>
      <c r="L210" s="23">
        <v>0.678571428571429</v>
      </c>
      <c r="M210" s="40">
        <v>49</v>
      </c>
      <c r="N210" s="40">
        <v>87</v>
      </c>
      <c r="O210" s="45">
        <v>0.563218390804598</v>
      </c>
      <c r="P210" s="16"/>
      <c r="Q210" s="26"/>
      <c r="R210" s="44"/>
      <c r="S210" s="26"/>
      <c r="T210" s="29"/>
      <c r="U210" s="26"/>
      <c r="V210" s="26"/>
      <c r="W210" s="26"/>
      <c r="X210" s="26"/>
      <c r="Y210" s="26"/>
      <c r="Z210" s="26"/>
      <c r="AA210" s="26"/>
      <c r="AB210" s="26"/>
    </row>
    <row r="211" s="2" customFormat="1" customHeight="1" spans="1:28">
      <c r="A211" s="15">
        <v>207</v>
      </c>
      <c r="B211" s="16" t="s">
        <v>436</v>
      </c>
      <c r="C211" s="37" t="s">
        <v>437</v>
      </c>
      <c r="D211" s="16">
        <v>2017</v>
      </c>
      <c r="E211" s="16" t="s">
        <v>393</v>
      </c>
      <c r="F211" s="17">
        <v>7.93035574495529</v>
      </c>
      <c r="G211" s="17">
        <v>65.28</v>
      </c>
      <c r="H211" s="17">
        <v>4.2</v>
      </c>
      <c r="I211" s="17">
        <v>77.4103557449553</v>
      </c>
      <c r="J211" s="40">
        <v>20</v>
      </c>
      <c r="K211" s="40">
        <v>28</v>
      </c>
      <c r="L211" s="23">
        <v>0.714285714285714</v>
      </c>
      <c r="M211" s="40">
        <v>55</v>
      </c>
      <c r="N211" s="40">
        <v>87</v>
      </c>
      <c r="O211" s="45">
        <v>0.632183908045977</v>
      </c>
      <c r="P211" s="16"/>
      <c r="Q211" s="26"/>
      <c r="R211" s="44"/>
      <c r="S211" s="26"/>
      <c r="T211" s="29"/>
      <c r="U211" s="26"/>
      <c r="V211" s="26"/>
      <c r="W211" s="26"/>
      <c r="X211" s="26"/>
      <c r="Y211" s="26"/>
      <c r="Z211" s="26"/>
      <c r="AA211" s="26"/>
      <c r="AB211" s="26"/>
    </row>
    <row r="212" s="2" customFormat="1" customHeight="1" spans="1:28">
      <c r="A212" s="15">
        <v>208</v>
      </c>
      <c r="B212" s="16" t="s">
        <v>438</v>
      </c>
      <c r="C212" s="37" t="s">
        <v>439</v>
      </c>
      <c r="D212" s="16">
        <v>2017</v>
      </c>
      <c r="E212" s="16" t="s">
        <v>393</v>
      </c>
      <c r="F212" s="17">
        <v>7.71286304476041</v>
      </c>
      <c r="G212" s="17">
        <v>64.3</v>
      </c>
      <c r="H212" s="17">
        <v>4.2</v>
      </c>
      <c r="I212" s="17">
        <v>76.2128630447604</v>
      </c>
      <c r="J212" s="40">
        <v>25</v>
      </c>
      <c r="K212" s="40">
        <v>28</v>
      </c>
      <c r="L212" s="23">
        <v>0.892857142857143</v>
      </c>
      <c r="M212" s="40">
        <v>66</v>
      </c>
      <c r="N212" s="40">
        <v>87</v>
      </c>
      <c r="O212" s="45">
        <v>0.770114942528736</v>
      </c>
      <c r="P212" s="16"/>
      <c r="Q212" s="26"/>
      <c r="R212" s="44"/>
      <c r="S212" s="26"/>
      <c r="T212" s="29"/>
      <c r="U212" s="26"/>
      <c r="V212" s="26"/>
      <c r="W212" s="26"/>
      <c r="X212" s="26"/>
      <c r="Y212" s="26"/>
      <c r="Z212" s="26"/>
      <c r="AA212" s="26"/>
      <c r="AB212" s="26"/>
    </row>
    <row r="213" s="2" customFormat="1" customHeight="1" spans="1:28">
      <c r="A213" s="15">
        <v>209</v>
      </c>
      <c r="B213" s="16" t="s">
        <v>440</v>
      </c>
      <c r="C213" s="37" t="s">
        <v>441</v>
      </c>
      <c r="D213" s="16">
        <v>2017</v>
      </c>
      <c r="E213" s="16" t="s">
        <v>393</v>
      </c>
      <c r="F213" s="17">
        <v>7.87770845764645</v>
      </c>
      <c r="G213" s="17">
        <v>61.42</v>
      </c>
      <c r="H213" s="17">
        <v>4.2</v>
      </c>
      <c r="I213" s="17">
        <v>73.4977084576465</v>
      </c>
      <c r="J213" s="40">
        <v>28</v>
      </c>
      <c r="K213" s="40">
        <v>28</v>
      </c>
      <c r="L213" s="23">
        <v>1</v>
      </c>
      <c r="M213" s="40">
        <v>78</v>
      </c>
      <c r="N213" s="40">
        <v>87</v>
      </c>
      <c r="O213" s="45">
        <v>0.896551724137931</v>
      </c>
      <c r="P213" s="16"/>
      <c r="Q213" s="26"/>
      <c r="R213" s="44"/>
      <c r="S213" s="26"/>
      <c r="T213" s="29"/>
      <c r="U213" s="26"/>
      <c r="V213" s="26"/>
      <c r="W213" s="26"/>
      <c r="X213" s="26"/>
      <c r="Y213" s="26"/>
      <c r="Z213" s="26"/>
      <c r="AA213" s="26"/>
      <c r="AB213" s="26"/>
    </row>
    <row r="214" s="2" customFormat="1" customHeight="1" spans="1:28">
      <c r="A214" s="15">
        <v>210</v>
      </c>
      <c r="B214" s="16" t="s">
        <v>442</v>
      </c>
      <c r="C214" s="37" t="s">
        <v>443</v>
      </c>
      <c r="D214" s="16">
        <v>2017</v>
      </c>
      <c r="E214" s="16" t="s">
        <v>393</v>
      </c>
      <c r="F214" s="17">
        <v>7.46</v>
      </c>
      <c r="G214" s="17">
        <v>62.69</v>
      </c>
      <c r="H214" s="17">
        <v>4.2</v>
      </c>
      <c r="I214" s="17">
        <v>74.35</v>
      </c>
      <c r="J214" s="40">
        <v>26</v>
      </c>
      <c r="K214" s="40">
        <v>28</v>
      </c>
      <c r="L214" s="23">
        <v>0.928571428571429</v>
      </c>
      <c r="M214" s="40">
        <v>75</v>
      </c>
      <c r="N214" s="40">
        <v>87</v>
      </c>
      <c r="O214" s="45">
        <v>0.862068965517241</v>
      </c>
      <c r="P214" s="16"/>
      <c r="Q214" s="26"/>
      <c r="R214" s="44"/>
      <c r="S214" s="26"/>
      <c r="T214" s="29"/>
      <c r="U214" s="26"/>
      <c r="V214" s="26"/>
      <c r="W214" s="26"/>
      <c r="X214" s="26"/>
      <c r="Y214" s="26"/>
      <c r="Z214" s="26"/>
      <c r="AA214" s="26"/>
      <c r="AB214" s="26"/>
    </row>
    <row r="215" s="2" customFormat="1" customHeight="1" spans="1:28">
      <c r="A215" s="15">
        <v>211</v>
      </c>
      <c r="B215" s="16" t="s">
        <v>444</v>
      </c>
      <c r="C215" s="37" t="s">
        <v>445</v>
      </c>
      <c r="D215" s="16">
        <v>2017</v>
      </c>
      <c r="E215" s="16" t="s">
        <v>393</v>
      </c>
      <c r="F215" s="17">
        <v>7.92284478297667</v>
      </c>
      <c r="G215" s="17">
        <v>61.78</v>
      </c>
      <c r="H215" s="17">
        <v>4.2</v>
      </c>
      <c r="I215" s="17">
        <v>73.9028447829767</v>
      </c>
      <c r="J215" s="40">
        <v>27</v>
      </c>
      <c r="K215" s="40">
        <v>28</v>
      </c>
      <c r="L215" s="23">
        <v>0.964285714285714</v>
      </c>
      <c r="M215" s="40">
        <v>77</v>
      </c>
      <c r="N215" s="40">
        <v>87</v>
      </c>
      <c r="O215" s="45">
        <v>0.885057471264368</v>
      </c>
      <c r="P215" s="16"/>
      <c r="Q215" s="26"/>
      <c r="R215" s="44"/>
      <c r="S215" s="26"/>
      <c r="T215" s="29"/>
      <c r="U215" s="26"/>
      <c r="V215" s="26"/>
      <c r="W215" s="26"/>
      <c r="X215" s="26"/>
      <c r="Y215" s="26"/>
      <c r="Z215" s="26"/>
      <c r="AA215" s="26"/>
      <c r="AB215" s="26"/>
    </row>
    <row r="216" s="2" customFormat="1" customHeight="1" spans="1:28">
      <c r="A216" s="15">
        <v>212</v>
      </c>
      <c r="B216" s="16" t="s">
        <v>446</v>
      </c>
      <c r="C216" s="37" t="s">
        <v>447</v>
      </c>
      <c r="D216" s="16">
        <v>2017</v>
      </c>
      <c r="E216" s="16" t="s">
        <v>393</v>
      </c>
      <c r="F216" s="17">
        <v>7.78034041798793</v>
      </c>
      <c r="G216" s="17">
        <v>64.95</v>
      </c>
      <c r="H216" s="17">
        <v>4.2</v>
      </c>
      <c r="I216" s="17">
        <v>76.9303404179879</v>
      </c>
      <c r="J216" s="40">
        <v>23</v>
      </c>
      <c r="K216" s="40">
        <v>28</v>
      </c>
      <c r="L216" s="23">
        <v>0.821428571428571</v>
      </c>
      <c r="M216" s="40">
        <v>60</v>
      </c>
      <c r="N216" s="40">
        <v>87</v>
      </c>
      <c r="O216" s="45">
        <v>0.67816091954023</v>
      </c>
      <c r="P216" s="16"/>
      <c r="Q216" s="26"/>
      <c r="R216" s="44"/>
      <c r="S216" s="26"/>
      <c r="T216" s="29"/>
      <c r="U216" s="26"/>
      <c r="V216" s="26"/>
      <c r="W216" s="26"/>
      <c r="X216" s="26"/>
      <c r="Y216" s="26"/>
      <c r="Z216" s="26"/>
      <c r="AA216" s="26"/>
      <c r="AB216" s="26"/>
    </row>
    <row r="217" s="2" customFormat="1" customHeight="1" spans="1:28">
      <c r="A217" s="15">
        <v>213</v>
      </c>
      <c r="B217" s="16" t="s">
        <v>448</v>
      </c>
      <c r="C217" s="37" t="s">
        <v>449</v>
      </c>
      <c r="D217" s="16">
        <v>2017</v>
      </c>
      <c r="E217" s="16" t="s">
        <v>450</v>
      </c>
      <c r="F217" s="17">
        <v>8.3</v>
      </c>
      <c r="G217" s="17">
        <v>77.4324</v>
      </c>
      <c r="H217" s="17">
        <v>4.6</v>
      </c>
      <c r="I217" s="17">
        <v>90.3324</v>
      </c>
      <c r="J217" s="40">
        <v>1</v>
      </c>
      <c r="K217" s="40">
        <v>31</v>
      </c>
      <c r="L217" s="23">
        <v>0.032258064516129</v>
      </c>
      <c r="M217" s="40">
        <v>1</v>
      </c>
      <c r="N217" s="40">
        <v>87</v>
      </c>
      <c r="O217" s="45">
        <v>0.0114942528735632</v>
      </c>
      <c r="P217" s="16"/>
      <c r="Q217" s="26"/>
      <c r="R217" s="44"/>
      <c r="S217" s="26"/>
      <c r="T217" s="29"/>
      <c r="U217" s="26"/>
      <c r="V217" s="26"/>
      <c r="W217" s="26"/>
      <c r="X217" s="26"/>
      <c r="Y217" s="26"/>
      <c r="Z217" s="26"/>
      <c r="AA217" s="26"/>
      <c r="AB217" s="26"/>
    </row>
    <row r="218" s="2" customFormat="1" customHeight="1" spans="1:28">
      <c r="A218" s="15">
        <v>214</v>
      </c>
      <c r="B218" s="16" t="s">
        <v>451</v>
      </c>
      <c r="C218" s="37" t="s">
        <v>452</v>
      </c>
      <c r="D218" s="16">
        <v>2017</v>
      </c>
      <c r="E218" s="16" t="s">
        <v>450</v>
      </c>
      <c r="F218" s="17">
        <v>7.964</v>
      </c>
      <c r="G218" s="17">
        <v>76.6896</v>
      </c>
      <c r="H218" s="17">
        <v>4.6</v>
      </c>
      <c r="I218" s="17">
        <v>89.2536</v>
      </c>
      <c r="J218" s="40">
        <v>2</v>
      </c>
      <c r="K218" s="40">
        <v>31</v>
      </c>
      <c r="L218" s="23">
        <v>0.0645161290322581</v>
      </c>
      <c r="M218" s="40">
        <v>2</v>
      </c>
      <c r="N218" s="40">
        <v>87</v>
      </c>
      <c r="O218" s="45">
        <v>0.0229885057471264</v>
      </c>
      <c r="P218" s="16"/>
      <c r="Q218" s="26"/>
      <c r="R218" s="44"/>
      <c r="S218" s="26"/>
      <c r="T218" s="29"/>
      <c r="U218" s="26"/>
      <c r="V218" s="26"/>
      <c r="W218" s="26"/>
      <c r="X218" s="26"/>
      <c r="Y218" s="26"/>
      <c r="Z218" s="26"/>
      <c r="AA218" s="26"/>
      <c r="AB218" s="26"/>
    </row>
    <row r="219" s="2" customFormat="1" customHeight="1" spans="1:28">
      <c r="A219" s="15">
        <v>215</v>
      </c>
      <c r="B219" s="16" t="s">
        <v>453</v>
      </c>
      <c r="C219" s="37" t="s">
        <v>454</v>
      </c>
      <c r="D219" s="16">
        <v>2017</v>
      </c>
      <c r="E219" s="16" t="s">
        <v>450</v>
      </c>
      <c r="F219" s="17">
        <v>7.8715</v>
      </c>
      <c r="G219" s="17">
        <v>75.272</v>
      </c>
      <c r="H219" s="17">
        <v>5.1</v>
      </c>
      <c r="I219" s="17">
        <v>88.2435</v>
      </c>
      <c r="J219" s="40">
        <v>3</v>
      </c>
      <c r="K219" s="40">
        <v>31</v>
      </c>
      <c r="L219" s="23">
        <v>0.0967741935483871</v>
      </c>
      <c r="M219" s="40">
        <v>3</v>
      </c>
      <c r="N219" s="40">
        <v>87</v>
      </c>
      <c r="O219" s="45">
        <v>0.0344827586206897</v>
      </c>
      <c r="P219" s="16"/>
      <c r="Q219" s="26"/>
      <c r="R219" s="44"/>
      <c r="S219" s="26"/>
      <c r="T219" s="29"/>
      <c r="U219" s="26"/>
      <c r="V219" s="26"/>
      <c r="W219" s="26"/>
      <c r="X219" s="26"/>
      <c r="Y219" s="26"/>
      <c r="Z219" s="26"/>
      <c r="AA219" s="26"/>
      <c r="AB219" s="26"/>
    </row>
    <row r="220" s="2" customFormat="1" customHeight="1" spans="1:28">
      <c r="A220" s="15">
        <v>216</v>
      </c>
      <c r="B220" s="16" t="s">
        <v>455</v>
      </c>
      <c r="C220" s="37" t="s">
        <v>456</v>
      </c>
      <c r="D220" s="16">
        <v>2017</v>
      </c>
      <c r="E220" s="16" t="s">
        <v>450</v>
      </c>
      <c r="F220" s="17">
        <v>8.197</v>
      </c>
      <c r="G220" s="17">
        <v>75.2084</v>
      </c>
      <c r="H220" s="17">
        <v>4.4</v>
      </c>
      <c r="I220" s="17">
        <v>87.8054</v>
      </c>
      <c r="J220" s="40">
        <v>4</v>
      </c>
      <c r="K220" s="40">
        <v>31</v>
      </c>
      <c r="L220" s="23">
        <v>0.129032258064516</v>
      </c>
      <c r="M220" s="40">
        <v>4</v>
      </c>
      <c r="N220" s="40">
        <v>87</v>
      </c>
      <c r="O220" s="45">
        <v>0.0459770114942529</v>
      </c>
      <c r="P220" s="16"/>
      <c r="Q220" s="26"/>
      <c r="R220" s="44"/>
      <c r="S220" s="26"/>
      <c r="T220" s="29"/>
      <c r="U220" s="26"/>
      <c r="V220" s="26"/>
      <c r="W220" s="26"/>
      <c r="X220" s="26"/>
      <c r="Y220" s="26"/>
      <c r="Z220" s="26"/>
      <c r="AA220" s="26"/>
      <c r="AB220" s="26"/>
    </row>
    <row r="221" s="2" customFormat="1" customHeight="1" spans="1:28">
      <c r="A221" s="15">
        <v>217</v>
      </c>
      <c r="B221" s="16" t="s">
        <v>457</v>
      </c>
      <c r="C221" s="37" t="s">
        <v>458</v>
      </c>
      <c r="D221" s="16">
        <v>2017</v>
      </c>
      <c r="E221" s="16" t="s">
        <v>450</v>
      </c>
      <c r="F221" s="17">
        <v>8.4715</v>
      </c>
      <c r="G221" s="17">
        <v>73.828</v>
      </c>
      <c r="H221" s="17">
        <v>4.2</v>
      </c>
      <c r="I221" s="17">
        <v>86.4995</v>
      </c>
      <c r="J221" s="40">
        <v>5</v>
      </c>
      <c r="K221" s="40">
        <v>31</v>
      </c>
      <c r="L221" s="23">
        <v>0.161290322580645</v>
      </c>
      <c r="M221" s="40">
        <v>7</v>
      </c>
      <c r="N221" s="40">
        <v>87</v>
      </c>
      <c r="O221" s="45">
        <v>0.0804597701149425</v>
      </c>
      <c r="P221" s="16"/>
      <c r="Q221" s="26"/>
      <c r="R221" s="44"/>
      <c r="S221" s="26"/>
      <c r="T221" s="29"/>
      <c r="U221" s="26"/>
      <c r="V221" s="26"/>
      <c r="W221" s="26"/>
      <c r="X221" s="26"/>
      <c r="Y221" s="26"/>
      <c r="Z221" s="26"/>
      <c r="AA221" s="26"/>
      <c r="AB221" s="26"/>
    </row>
    <row r="222" s="2" customFormat="1" customHeight="1" spans="1:28">
      <c r="A222" s="15">
        <v>218</v>
      </c>
      <c r="B222" s="16" t="s">
        <v>459</v>
      </c>
      <c r="C222" s="37" t="s">
        <v>460</v>
      </c>
      <c r="D222" s="16">
        <v>2017</v>
      </c>
      <c r="E222" s="16" t="s">
        <v>450</v>
      </c>
      <c r="F222" s="17">
        <v>8.0955</v>
      </c>
      <c r="G222" s="17">
        <v>73.0948</v>
      </c>
      <c r="H222" s="17">
        <v>4.2</v>
      </c>
      <c r="I222" s="17">
        <v>85.3903</v>
      </c>
      <c r="J222" s="40">
        <v>6</v>
      </c>
      <c r="K222" s="40">
        <v>31</v>
      </c>
      <c r="L222" s="23">
        <v>0.193548387096774</v>
      </c>
      <c r="M222" s="40">
        <v>9</v>
      </c>
      <c r="N222" s="40">
        <v>87</v>
      </c>
      <c r="O222" s="45">
        <v>0.103448275862069</v>
      </c>
      <c r="P222" s="16"/>
      <c r="Q222" s="26"/>
      <c r="R222" s="44"/>
      <c r="S222" s="26"/>
      <c r="T222" s="29"/>
      <c r="U222" s="26"/>
      <c r="V222" s="26"/>
      <c r="W222" s="26"/>
      <c r="X222" s="26"/>
      <c r="Y222" s="26"/>
      <c r="Z222" s="26"/>
      <c r="AA222" s="26"/>
      <c r="AB222" s="26"/>
    </row>
    <row r="223" s="2" customFormat="1" customHeight="1" spans="1:28">
      <c r="A223" s="15">
        <v>219</v>
      </c>
      <c r="B223" s="16" t="s">
        <v>461</v>
      </c>
      <c r="C223" s="37" t="s">
        <v>462</v>
      </c>
      <c r="D223" s="16">
        <v>2017</v>
      </c>
      <c r="E223" s="16" t="s">
        <v>450</v>
      </c>
      <c r="F223" s="17">
        <v>7.8</v>
      </c>
      <c r="G223" s="17">
        <v>72.0432</v>
      </c>
      <c r="H223" s="17">
        <v>5.2</v>
      </c>
      <c r="I223" s="17">
        <v>85.0432</v>
      </c>
      <c r="J223" s="40">
        <v>7</v>
      </c>
      <c r="K223" s="40">
        <v>31</v>
      </c>
      <c r="L223" s="23">
        <v>0.225806451612903</v>
      </c>
      <c r="M223" s="40">
        <v>10</v>
      </c>
      <c r="N223" s="40">
        <v>87</v>
      </c>
      <c r="O223" s="45">
        <v>0.114942528735632</v>
      </c>
      <c r="P223" s="1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</row>
    <row r="224" s="2" customFormat="1" customHeight="1" spans="1:28">
      <c r="A224" s="15">
        <v>220</v>
      </c>
      <c r="B224" s="16" t="s">
        <v>463</v>
      </c>
      <c r="C224" s="37" t="s">
        <v>464</v>
      </c>
      <c r="D224" s="16">
        <v>2017</v>
      </c>
      <c r="E224" s="16" t="s">
        <v>450</v>
      </c>
      <c r="F224" s="17">
        <v>8.4</v>
      </c>
      <c r="G224" s="17">
        <v>70.7188</v>
      </c>
      <c r="H224" s="17">
        <v>5</v>
      </c>
      <c r="I224" s="17">
        <v>84.1188</v>
      </c>
      <c r="J224" s="40">
        <v>8</v>
      </c>
      <c r="K224" s="40">
        <v>31</v>
      </c>
      <c r="L224" s="23">
        <v>0.258064516129032</v>
      </c>
      <c r="M224" s="40">
        <v>13</v>
      </c>
      <c r="N224" s="40">
        <v>87</v>
      </c>
      <c r="O224" s="45">
        <v>0.149425287356322</v>
      </c>
      <c r="P224" s="16"/>
      <c r="Q224" s="26"/>
      <c r="R224" s="44"/>
      <c r="S224" s="26"/>
      <c r="T224" s="29"/>
      <c r="U224" s="26"/>
      <c r="V224" s="26"/>
      <c r="W224" s="26"/>
      <c r="X224" s="26"/>
      <c r="Y224" s="26"/>
      <c r="Z224" s="26"/>
      <c r="AA224" s="26"/>
      <c r="AB224" s="26"/>
    </row>
    <row r="225" s="2" customFormat="1" customHeight="1" spans="1:28">
      <c r="A225" s="15">
        <v>221</v>
      </c>
      <c r="B225" s="16" t="s">
        <v>465</v>
      </c>
      <c r="C225" s="37" t="s">
        <v>466</v>
      </c>
      <c r="D225" s="16">
        <v>2017</v>
      </c>
      <c r="E225" s="16" t="s">
        <v>450</v>
      </c>
      <c r="F225" s="17">
        <v>7.9895</v>
      </c>
      <c r="G225" s="17">
        <v>70.1556</v>
      </c>
      <c r="H225" s="17">
        <v>4.8</v>
      </c>
      <c r="I225" s="17">
        <v>82.9451</v>
      </c>
      <c r="J225" s="40">
        <v>9</v>
      </c>
      <c r="K225" s="40">
        <v>31</v>
      </c>
      <c r="L225" s="23">
        <v>0.290322580645161</v>
      </c>
      <c r="M225" s="40">
        <v>17</v>
      </c>
      <c r="N225" s="40">
        <v>87</v>
      </c>
      <c r="O225" s="45">
        <v>0.195402298850575</v>
      </c>
      <c r="P225" s="16"/>
      <c r="Q225" s="26"/>
      <c r="R225" s="44"/>
      <c r="S225" s="26"/>
      <c r="T225" s="29"/>
      <c r="U225" s="26"/>
      <c r="V225" s="26"/>
      <c r="W225" s="26"/>
      <c r="X225" s="26"/>
      <c r="Y225" s="26"/>
      <c r="Z225" s="26"/>
      <c r="AA225" s="26"/>
      <c r="AB225" s="26"/>
    </row>
    <row r="226" s="2" customFormat="1" customHeight="1" spans="1:28">
      <c r="A226" s="15">
        <v>222</v>
      </c>
      <c r="B226" s="16" t="s">
        <v>467</v>
      </c>
      <c r="C226" s="37" t="s">
        <v>468</v>
      </c>
      <c r="D226" s="16">
        <v>2017</v>
      </c>
      <c r="E226" s="16" t="s">
        <v>450</v>
      </c>
      <c r="F226" s="17">
        <v>7.8745</v>
      </c>
      <c r="G226" s="17">
        <v>70.102</v>
      </c>
      <c r="H226" s="17">
        <v>4.4</v>
      </c>
      <c r="I226" s="17">
        <v>82.3765</v>
      </c>
      <c r="J226" s="40">
        <v>10</v>
      </c>
      <c r="K226" s="40">
        <v>31</v>
      </c>
      <c r="L226" s="23">
        <v>0.32258064516129</v>
      </c>
      <c r="M226" s="40">
        <v>20</v>
      </c>
      <c r="N226" s="40">
        <v>87</v>
      </c>
      <c r="O226" s="45">
        <v>0.229885057471264</v>
      </c>
      <c r="P226" s="16"/>
      <c r="Q226" s="26"/>
      <c r="R226" s="44"/>
      <c r="S226" s="26"/>
      <c r="T226" s="29"/>
      <c r="U226" s="26"/>
      <c r="V226" s="26"/>
      <c r="W226" s="26"/>
      <c r="X226" s="26"/>
      <c r="Y226" s="26"/>
      <c r="Z226" s="26"/>
      <c r="AA226" s="26"/>
      <c r="AB226" s="26"/>
    </row>
    <row r="227" s="2" customFormat="1" customHeight="1" spans="1:28">
      <c r="A227" s="15">
        <v>223</v>
      </c>
      <c r="B227" s="16" t="s">
        <v>469</v>
      </c>
      <c r="C227" s="37" t="s">
        <v>470</v>
      </c>
      <c r="D227" s="16">
        <v>2017</v>
      </c>
      <c r="E227" s="16" t="s">
        <v>450</v>
      </c>
      <c r="F227" s="17">
        <v>9.491</v>
      </c>
      <c r="G227" s="17">
        <v>66.8296</v>
      </c>
      <c r="H227" s="17">
        <v>4.4</v>
      </c>
      <c r="I227" s="17">
        <v>80.7206</v>
      </c>
      <c r="J227" s="40">
        <v>11</v>
      </c>
      <c r="K227" s="40">
        <v>31</v>
      </c>
      <c r="L227" s="23">
        <v>0.354838709677419</v>
      </c>
      <c r="M227" s="40">
        <v>29</v>
      </c>
      <c r="N227" s="40">
        <v>87</v>
      </c>
      <c r="O227" s="45">
        <v>0.32183908045977</v>
      </c>
      <c r="P227" s="16"/>
      <c r="Q227" s="26"/>
      <c r="R227" s="44"/>
      <c r="S227" s="26"/>
      <c r="T227" s="29"/>
      <c r="U227" s="26"/>
      <c r="V227" s="26"/>
      <c r="W227" s="26"/>
      <c r="X227" s="26"/>
      <c r="Y227" s="26"/>
      <c r="Z227" s="26"/>
      <c r="AA227" s="26"/>
      <c r="AB227" s="26"/>
    </row>
    <row r="228" s="2" customFormat="1" customHeight="1" spans="1:28">
      <c r="A228" s="15">
        <v>224</v>
      </c>
      <c r="B228" s="16" t="s">
        <v>471</v>
      </c>
      <c r="C228" s="37" t="s">
        <v>472</v>
      </c>
      <c r="D228" s="16">
        <v>2017</v>
      </c>
      <c r="E228" s="16" t="s">
        <v>450</v>
      </c>
      <c r="F228" s="17">
        <v>8.05</v>
      </c>
      <c r="G228" s="17">
        <v>67.9436</v>
      </c>
      <c r="H228" s="17">
        <v>4.7</v>
      </c>
      <c r="I228" s="17">
        <v>80.6936</v>
      </c>
      <c r="J228" s="40">
        <v>12</v>
      </c>
      <c r="K228" s="40">
        <v>31</v>
      </c>
      <c r="L228" s="23">
        <v>0.387096774193548</v>
      </c>
      <c r="M228" s="40">
        <v>30</v>
      </c>
      <c r="N228" s="40">
        <v>87</v>
      </c>
      <c r="O228" s="45">
        <v>0.333333333333333</v>
      </c>
      <c r="P228" s="16"/>
      <c r="Q228" s="26"/>
      <c r="R228" s="44"/>
      <c r="S228" s="26"/>
      <c r="T228" s="29"/>
      <c r="U228" s="26"/>
      <c r="V228" s="26"/>
      <c r="W228" s="26"/>
      <c r="X228" s="26"/>
      <c r="Y228" s="26"/>
      <c r="Z228" s="26"/>
      <c r="AA228" s="26"/>
      <c r="AB228" s="26"/>
    </row>
    <row r="229" s="2" customFormat="1" customHeight="1" spans="1:28">
      <c r="A229" s="15">
        <v>225</v>
      </c>
      <c r="B229" s="16" t="s">
        <v>473</v>
      </c>
      <c r="C229" s="37" t="s">
        <v>474</v>
      </c>
      <c r="D229" s="16">
        <v>2017</v>
      </c>
      <c r="E229" s="16" t="s">
        <v>450</v>
      </c>
      <c r="F229" s="17">
        <v>7.894</v>
      </c>
      <c r="G229" s="17">
        <v>66.092</v>
      </c>
      <c r="H229" s="17">
        <v>4.2</v>
      </c>
      <c r="I229" s="17">
        <v>78.186</v>
      </c>
      <c r="J229" s="40">
        <v>13</v>
      </c>
      <c r="K229" s="40">
        <v>31</v>
      </c>
      <c r="L229" s="23">
        <v>0.419354838709677</v>
      </c>
      <c r="M229" s="40">
        <v>44</v>
      </c>
      <c r="N229" s="40">
        <v>87</v>
      </c>
      <c r="O229" s="45">
        <v>0.505747126436782</v>
      </c>
      <c r="P229" s="16"/>
      <c r="Q229" s="26"/>
      <c r="R229" s="44"/>
      <c r="S229" s="26"/>
      <c r="T229" s="29"/>
      <c r="U229" s="26"/>
      <c r="V229" s="26"/>
      <c r="W229" s="26"/>
      <c r="X229" s="26"/>
      <c r="Y229" s="26"/>
      <c r="Z229" s="26"/>
      <c r="AA229" s="26"/>
      <c r="AB229" s="26"/>
    </row>
    <row r="230" s="2" customFormat="1" customHeight="1" spans="1:28">
      <c r="A230" s="15">
        <v>226</v>
      </c>
      <c r="B230" s="16" t="s">
        <v>475</v>
      </c>
      <c r="C230" s="37" t="s">
        <v>476</v>
      </c>
      <c r="D230" s="16">
        <v>2017</v>
      </c>
      <c r="E230" s="16" t="s">
        <v>450</v>
      </c>
      <c r="F230" s="17">
        <v>7.791</v>
      </c>
      <c r="G230" s="17">
        <v>65.6032</v>
      </c>
      <c r="H230" s="17">
        <v>4.6</v>
      </c>
      <c r="I230" s="17">
        <v>77.9942</v>
      </c>
      <c r="J230" s="40">
        <v>14</v>
      </c>
      <c r="K230" s="40">
        <v>31</v>
      </c>
      <c r="L230" s="23">
        <v>0.451612903225806</v>
      </c>
      <c r="M230" s="40">
        <v>48</v>
      </c>
      <c r="N230" s="40">
        <v>87</v>
      </c>
      <c r="O230" s="45">
        <v>0.551724137931034</v>
      </c>
      <c r="P230" s="16"/>
      <c r="Q230" s="26"/>
      <c r="R230" s="44"/>
      <c r="S230" s="26"/>
      <c r="T230" s="29"/>
      <c r="U230" s="26"/>
      <c r="V230" s="26"/>
      <c r="W230" s="26"/>
      <c r="X230" s="26"/>
      <c r="Y230" s="26"/>
      <c r="Z230" s="26"/>
      <c r="AA230" s="26"/>
      <c r="AB230" s="26"/>
    </row>
    <row r="231" s="2" customFormat="1" customHeight="1" spans="1:28">
      <c r="A231" s="15">
        <v>227</v>
      </c>
      <c r="B231" s="16" t="s">
        <v>477</v>
      </c>
      <c r="C231" s="37" t="s">
        <v>478</v>
      </c>
      <c r="D231" s="16">
        <v>2017</v>
      </c>
      <c r="E231" s="16" t="s">
        <v>450</v>
      </c>
      <c r="F231" s="17">
        <v>7.797</v>
      </c>
      <c r="G231" s="17">
        <v>65.2336</v>
      </c>
      <c r="H231" s="17">
        <v>4.6</v>
      </c>
      <c r="I231" s="17">
        <v>77.6306</v>
      </c>
      <c r="J231" s="40">
        <v>15</v>
      </c>
      <c r="K231" s="40">
        <v>31</v>
      </c>
      <c r="L231" s="23">
        <v>0.483870967741935</v>
      </c>
      <c r="M231" s="40">
        <v>50</v>
      </c>
      <c r="N231" s="40">
        <v>87</v>
      </c>
      <c r="O231" s="45">
        <v>0.574712643678161</v>
      </c>
      <c r="P231" s="16"/>
      <c r="Q231" s="26"/>
      <c r="R231" s="44"/>
      <c r="S231" s="26"/>
      <c r="T231" s="29"/>
      <c r="U231" s="26"/>
      <c r="V231" s="26"/>
      <c r="W231" s="26"/>
      <c r="X231" s="26"/>
      <c r="Y231" s="26"/>
      <c r="Z231" s="26"/>
      <c r="AA231" s="26"/>
      <c r="AB231" s="26"/>
    </row>
    <row r="232" s="2" customFormat="1" customHeight="1" spans="1:28">
      <c r="A232" s="15">
        <v>228</v>
      </c>
      <c r="B232" s="16" t="s">
        <v>479</v>
      </c>
      <c r="C232" s="37" t="s">
        <v>480</v>
      </c>
      <c r="D232" s="16">
        <v>2017</v>
      </c>
      <c r="E232" s="16" t="s">
        <v>450</v>
      </c>
      <c r="F232" s="17">
        <v>7.9455</v>
      </c>
      <c r="G232" s="17">
        <v>65.4732</v>
      </c>
      <c r="H232" s="17">
        <v>4.2</v>
      </c>
      <c r="I232" s="17">
        <v>77.6187</v>
      </c>
      <c r="J232" s="40">
        <v>16</v>
      </c>
      <c r="K232" s="40">
        <v>31</v>
      </c>
      <c r="L232" s="23">
        <v>0.516129032258065</v>
      </c>
      <c r="M232" s="40">
        <v>52</v>
      </c>
      <c r="N232" s="40">
        <v>87</v>
      </c>
      <c r="O232" s="45">
        <v>0.597701149425287</v>
      </c>
      <c r="P232" s="16"/>
      <c r="Q232" s="26"/>
      <c r="R232" s="44"/>
      <c r="S232" s="26"/>
      <c r="T232" s="29"/>
      <c r="U232" s="26"/>
      <c r="V232" s="26"/>
      <c r="W232" s="26"/>
      <c r="X232" s="26"/>
      <c r="Y232" s="26"/>
      <c r="Z232" s="26"/>
      <c r="AA232" s="26"/>
      <c r="AB232" s="26"/>
    </row>
    <row r="233" s="2" customFormat="1" customHeight="1" spans="1:28">
      <c r="A233" s="15">
        <v>229</v>
      </c>
      <c r="B233" s="16" t="s">
        <v>481</v>
      </c>
      <c r="C233" s="37" t="s">
        <v>482</v>
      </c>
      <c r="D233" s="16">
        <v>2017</v>
      </c>
      <c r="E233" s="16" t="s">
        <v>450</v>
      </c>
      <c r="F233" s="17">
        <v>8.05</v>
      </c>
      <c r="G233" s="17">
        <v>64.2328</v>
      </c>
      <c r="H233" s="17">
        <v>4.5</v>
      </c>
      <c r="I233" s="17">
        <v>76.7828</v>
      </c>
      <c r="J233" s="40">
        <v>17</v>
      </c>
      <c r="K233" s="40">
        <v>31</v>
      </c>
      <c r="L233" s="23">
        <v>0.548387096774194</v>
      </c>
      <c r="M233" s="40">
        <v>63</v>
      </c>
      <c r="N233" s="40">
        <v>87</v>
      </c>
      <c r="O233" s="45">
        <v>0.71264367816092</v>
      </c>
      <c r="P233" s="16"/>
      <c r="Q233" s="26"/>
      <c r="R233" s="44"/>
      <c r="S233" s="26"/>
      <c r="T233" s="29"/>
      <c r="U233" s="26"/>
      <c r="V233" s="26"/>
      <c r="W233" s="26"/>
      <c r="X233" s="26"/>
      <c r="Y233" s="26"/>
      <c r="Z233" s="26"/>
      <c r="AA233" s="26"/>
      <c r="AB233" s="26"/>
    </row>
    <row r="234" s="2" customFormat="1" customHeight="1" spans="1:28">
      <c r="A234" s="15">
        <v>230</v>
      </c>
      <c r="B234" s="16" t="s">
        <v>483</v>
      </c>
      <c r="C234" s="37" t="s">
        <v>484</v>
      </c>
      <c r="D234" s="16">
        <v>2017</v>
      </c>
      <c r="E234" s="16" t="s">
        <v>450</v>
      </c>
      <c r="F234" s="17">
        <v>8.45</v>
      </c>
      <c r="G234" s="17">
        <v>63.462</v>
      </c>
      <c r="H234" s="17">
        <v>4.8</v>
      </c>
      <c r="I234" s="17">
        <v>76.712</v>
      </c>
      <c r="J234" s="40">
        <v>18</v>
      </c>
      <c r="K234" s="40">
        <v>31</v>
      </c>
      <c r="L234" s="23">
        <v>0.580645161290323</v>
      </c>
      <c r="M234" s="40">
        <v>64</v>
      </c>
      <c r="N234" s="40">
        <v>87</v>
      </c>
      <c r="O234" s="45">
        <v>0.724137931034483</v>
      </c>
      <c r="P234" s="16"/>
      <c r="Q234" s="26"/>
      <c r="R234" s="44"/>
      <c r="S234" s="26"/>
      <c r="T234" s="29"/>
      <c r="U234" s="26"/>
      <c r="V234" s="26"/>
      <c r="W234" s="26"/>
      <c r="X234" s="26"/>
      <c r="Y234" s="26"/>
      <c r="Z234" s="26"/>
      <c r="AA234" s="26"/>
      <c r="AB234" s="26"/>
    </row>
    <row r="235" s="2" customFormat="1" customHeight="1" spans="1:28">
      <c r="A235" s="15">
        <v>231</v>
      </c>
      <c r="B235" s="16" t="s">
        <v>485</v>
      </c>
      <c r="C235" s="37" t="s">
        <v>486</v>
      </c>
      <c r="D235" s="16">
        <v>2017</v>
      </c>
      <c r="E235" s="16" t="s">
        <v>450</v>
      </c>
      <c r="F235" s="17">
        <v>7.75</v>
      </c>
      <c r="G235" s="17">
        <v>64.5572</v>
      </c>
      <c r="H235" s="17">
        <v>4.4</v>
      </c>
      <c r="I235" s="17">
        <v>76.7072</v>
      </c>
      <c r="J235" s="40">
        <v>19</v>
      </c>
      <c r="K235" s="40">
        <v>31</v>
      </c>
      <c r="L235" s="23">
        <v>0.612903225806452</v>
      </c>
      <c r="M235" s="40">
        <v>65</v>
      </c>
      <c r="N235" s="40">
        <v>87</v>
      </c>
      <c r="O235" s="45">
        <v>0.735632183908046</v>
      </c>
      <c r="P235" s="16"/>
      <c r="Q235" s="26"/>
      <c r="R235" s="44"/>
      <c r="S235" s="26"/>
      <c r="T235" s="29"/>
      <c r="U235" s="26"/>
      <c r="V235" s="26"/>
      <c r="W235" s="26"/>
      <c r="X235" s="26"/>
      <c r="Y235" s="26"/>
      <c r="Z235" s="26"/>
      <c r="AA235" s="26"/>
      <c r="AB235" s="26"/>
    </row>
    <row r="236" s="2" customFormat="1" customHeight="1" spans="1:28">
      <c r="A236" s="15">
        <v>232</v>
      </c>
      <c r="B236" s="16" t="s">
        <v>487</v>
      </c>
      <c r="C236" s="37" t="s">
        <v>488</v>
      </c>
      <c r="D236" s="16">
        <v>2017</v>
      </c>
      <c r="E236" s="16" t="s">
        <v>450</v>
      </c>
      <c r="F236" s="17">
        <v>7.8</v>
      </c>
      <c r="G236" s="17">
        <v>63.8976</v>
      </c>
      <c r="H236" s="17">
        <v>4.5</v>
      </c>
      <c r="I236" s="17">
        <v>76.1976</v>
      </c>
      <c r="J236" s="40">
        <v>20</v>
      </c>
      <c r="K236" s="40">
        <v>31</v>
      </c>
      <c r="L236" s="23">
        <v>0.645161290322581</v>
      </c>
      <c r="M236" s="40">
        <v>67</v>
      </c>
      <c r="N236" s="40">
        <v>87</v>
      </c>
      <c r="O236" s="45">
        <v>0.758620689655172</v>
      </c>
      <c r="P236" s="16"/>
      <c r="Q236" s="26"/>
      <c r="R236" s="44"/>
      <c r="S236" s="26"/>
      <c r="T236" s="29"/>
      <c r="U236" s="26"/>
      <c r="V236" s="26"/>
      <c r="W236" s="26"/>
      <c r="X236" s="26"/>
      <c r="Y236" s="26"/>
      <c r="Z236" s="26"/>
      <c r="AA236" s="26"/>
      <c r="AB236" s="26"/>
    </row>
    <row r="237" s="2" customFormat="1" customHeight="1" spans="1:28">
      <c r="A237" s="15">
        <v>233</v>
      </c>
      <c r="B237" s="16" t="s">
        <v>489</v>
      </c>
      <c r="C237" s="37" t="s">
        <v>490</v>
      </c>
      <c r="D237" s="16">
        <v>2017</v>
      </c>
      <c r="E237" s="16" t="s">
        <v>450</v>
      </c>
      <c r="F237" s="17">
        <v>7.97</v>
      </c>
      <c r="G237" s="17">
        <v>63.5876</v>
      </c>
      <c r="H237" s="17">
        <v>4.2</v>
      </c>
      <c r="I237" s="17">
        <v>75.7576</v>
      </c>
      <c r="J237" s="40">
        <v>21</v>
      </c>
      <c r="K237" s="40">
        <v>31</v>
      </c>
      <c r="L237" s="23">
        <v>0.67741935483871</v>
      </c>
      <c r="M237" s="40">
        <v>68</v>
      </c>
      <c r="N237" s="40">
        <v>87</v>
      </c>
      <c r="O237" s="45">
        <v>0.781609195402299</v>
      </c>
      <c r="P237" s="16"/>
      <c r="Q237" s="26"/>
      <c r="R237" s="44"/>
      <c r="S237" s="26"/>
      <c r="T237" s="29"/>
      <c r="U237" s="26"/>
      <c r="V237" s="26"/>
      <c r="W237" s="26"/>
      <c r="X237" s="26"/>
      <c r="Y237" s="26"/>
      <c r="Z237" s="26"/>
      <c r="AA237" s="26"/>
      <c r="AB237" s="26"/>
    </row>
    <row r="238" s="2" customFormat="1" customHeight="1" spans="1:28">
      <c r="A238" s="15">
        <v>234</v>
      </c>
      <c r="B238" s="16" t="s">
        <v>491</v>
      </c>
      <c r="C238" s="37" t="s">
        <v>492</v>
      </c>
      <c r="D238" s="16">
        <v>2017</v>
      </c>
      <c r="E238" s="16" t="s">
        <v>450</v>
      </c>
      <c r="F238" s="17">
        <v>7.6605</v>
      </c>
      <c r="G238" s="17">
        <v>63.6432</v>
      </c>
      <c r="H238" s="17">
        <v>4.2</v>
      </c>
      <c r="I238" s="17">
        <v>75.5037</v>
      </c>
      <c r="J238" s="40">
        <v>23</v>
      </c>
      <c r="K238" s="40">
        <v>31</v>
      </c>
      <c r="L238" s="23">
        <v>0.741935483870968</v>
      </c>
      <c r="M238" s="40">
        <v>71</v>
      </c>
      <c r="N238" s="40">
        <v>87</v>
      </c>
      <c r="O238" s="45">
        <v>0.804597701149425</v>
      </c>
      <c r="P238" s="16"/>
      <c r="Q238" s="26"/>
      <c r="R238" s="44"/>
      <c r="S238" s="26"/>
      <c r="T238" s="29"/>
      <c r="U238" s="26"/>
      <c r="V238" s="26"/>
      <c r="W238" s="26"/>
      <c r="X238" s="26"/>
      <c r="Y238" s="26"/>
      <c r="Z238" s="26"/>
      <c r="AA238" s="26"/>
      <c r="AB238" s="26"/>
    </row>
    <row r="239" s="2" customFormat="1" customHeight="1" spans="1:28">
      <c r="A239" s="15">
        <v>235</v>
      </c>
      <c r="B239" s="16" t="s">
        <v>493</v>
      </c>
      <c r="C239" s="37" t="s">
        <v>494</v>
      </c>
      <c r="D239" s="16">
        <v>2017</v>
      </c>
      <c r="E239" s="16" t="s">
        <v>450</v>
      </c>
      <c r="F239" s="17">
        <v>7.747</v>
      </c>
      <c r="G239" s="17">
        <v>63.408</v>
      </c>
      <c r="H239" s="17">
        <v>4.6</v>
      </c>
      <c r="I239" s="17">
        <v>75.755</v>
      </c>
      <c r="J239" s="40">
        <v>22</v>
      </c>
      <c r="K239" s="40">
        <v>31</v>
      </c>
      <c r="L239" s="23">
        <v>0.709677419354839</v>
      </c>
      <c r="M239" s="40">
        <v>69</v>
      </c>
      <c r="N239" s="40">
        <v>87</v>
      </c>
      <c r="O239" s="45">
        <v>0.816091954022989</v>
      </c>
      <c r="P239" s="16"/>
      <c r="Q239" s="26"/>
      <c r="R239" s="44"/>
      <c r="S239" s="26"/>
      <c r="T239" s="29"/>
      <c r="U239" s="26"/>
      <c r="V239" s="26"/>
      <c r="W239" s="26"/>
      <c r="X239" s="26"/>
      <c r="Y239" s="26"/>
      <c r="Z239" s="26"/>
      <c r="AA239" s="26"/>
      <c r="AB239" s="26"/>
    </row>
    <row r="240" s="2" customFormat="1" customHeight="1" spans="1:28">
      <c r="A240" s="15">
        <v>236</v>
      </c>
      <c r="B240" s="16" t="s">
        <v>495</v>
      </c>
      <c r="C240" s="37" t="s">
        <v>496</v>
      </c>
      <c r="D240" s="16">
        <v>2017</v>
      </c>
      <c r="E240" s="16" t="s">
        <v>450</v>
      </c>
      <c r="F240" s="17">
        <v>7.97</v>
      </c>
      <c r="G240" s="17">
        <v>63.1596</v>
      </c>
      <c r="H240" s="17">
        <v>4.2</v>
      </c>
      <c r="I240" s="17">
        <v>75.3296</v>
      </c>
      <c r="J240" s="40">
        <v>24</v>
      </c>
      <c r="K240" s="40">
        <v>31</v>
      </c>
      <c r="L240" s="23">
        <v>0.774193548387097</v>
      </c>
      <c r="M240" s="40">
        <v>72</v>
      </c>
      <c r="N240" s="40">
        <v>87</v>
      </c>
      <c r="O240" s="45">
        <v>0.827586206896552</v>
      </c>
      <c r="P240" s="16"/>
      <c r="Q240" s="26"/>
      <c r="R240" s="44"/>
      <c r="S240" s="26"/>
      <c r="T240" s="29"/>
      <c r="U240" s="26"/>
      <c r="V240" s="26"/>
      <c r="W240" s="26"/>
      <c r="X240" s="26"/>
      <c r="Y240" s="26"/>
      <c r="Z240" s="26"/>
      <c r="AA240" s="26"/>
      <c r="AB240" s="26"/>
    </row>
    <row r="241" s="2" customFormat="1" customHeight="1" spans="1:28">
      <c r="A241" s="15">
        <v>237</v>
      </c>
      <c r="B241" s="16" t="s">
        <v>497</v>
      </c>
      <c r="C241" s="37" t="s">
        <v>498</v>
      </c>
      <c r="D241" s="16">
        <v>2017</v>
      </c>
      <c r="E241" s="16" t="s">
        <v>450</v>
      </c>
      <c r="F241" s="17">
        <v>7.7625</v>
      </c>
      <c r="G241" s="17">
        <v>62.7312</v>
      </c>
      <c r="H241" s="17">
        <v>4.4</v>
      </c>
      <c r="I241" s="17">
        <v>74.8937</v>
      </c>
      <c r="J241" s="40">
        <v>25</v>
      </c>
      <c r="K241" s="40">
        <v>31</v>
      </c>
      <c r="L241" s="23">
        <v>0.806451612903226</v>
      </c>
      <c r="M241" s="40">
        <v>74</v>
      </c>
      <c r="N241" s="40">
        <v>87</v>
      </c>
      <c r="O241" s="45">
        <v>0.850574712643678</v>
      </c>
      <c r="P241" s="16"/>
      <c r="Q241" s="26"/>
      <c r="R241" s="44"/>
      <c r="S241" s="26"/>
      <c r="T241" s="29"/>
      <c r="U241" s="26"/>
      <c r="V241" s="26"/>
      <c r="W241" s="26"/>
      <c r="X241" s="26"/>
      <c r="Y241" s="26"/>
      <c r="Z241" s="26"/>
      <c r="AA241" s="26"/>
      <c r="AB241" s="26"/>
    </row>
    <row r="242" s="2" customFormat="1" customHeight="1" spans="1:28">
      <c r="A242" s="15">
        <v>238</v>
      </c>
      <c r="B242" s="16" t="s">
        <v>499</v>
      </c>
      <c r="C242" s="37" t="s">
        <v>500</v>
      </c>
      <c r="D242" s="16">
        <v>2017</v>
      </c>
      <c r="E242" s="16" t="s">
        <v>450</v>
      </c>
      <c r="F242" s="17">
        <v>8.15</v>
      </c>
      <c r="G242" s="17">
        <v>60.4032</v>
      </c>
      <c r="H242" s="17">
        <v>4.9</v>
      </c>
      <c r="I242" s="17">
        <v>73.4532</v>
      </c>
      <c r="J242" s="40">
        <v>26</v>
      </c>
      <c r="K242" s="40">
        <v>31</v>
      </c>
      <c r="L242" s="23">
        <v>0.838709677419355</v>
      </c>
      <c r="M242" s="40">
        <v>79</v>
      </c>
      <c r="N242" s="40">
        <v>87</v>
      </c>
      <c r="O242" s="45">
        <v>0.908045977011494</v>
      </c>
      <c r="P242" s="16"/>
      <c r="Q242" s="26"/>
      <c r="R242" s="44"/>
      <c r="S242" s="26"/>
      <c r="T242" s="29"/>
      <c r="U242" s="26"/>
      <c r="V242" s="26"/>
      <c r="W242" s="26"/>
      <c r="X242" s="26"/>
      <c r="Y242" s="26"/>
      <c r="Z242" s="26"/>
      <c r="AA242" s="26"/>
      <c r="AB242" s="26"/>
    </row>
    <row r="243" s="2" customFormat="1" customHeight="1" spans="1:28">
      <c r="A243" s="15">
        <v>239</v>
      </c>
      <c r="B243" s="16" t="s">
        <v>501</v>
      </c>
      <c r="C243" s="37" t="s">
        <v>502</v>
      </c>
      <c r="D243" s="16">
        <v>2017</v>
      </c>
      <c r="E243" s="16" t="s">
        <v>450</v>
      </c>
      <c r="F243" s="17">
        <v>7.9625</v>
      </c>
      <c r="G243" s="17">
        <v>59.832</v>
      </c>
      <c r="H243" s="17">
        <v>4.4</v>
      </c>
      <c r="I243" s="17">
        <v>72.1945</v>
      </c>
      <c r="J243" s="40">
        <v>27</v>
      </c>
      <c r="K243" s="40">
        <v>31</v>
      </c>
      <c r="L243" s="23">
        <v>0.870967741935484</v>
      </c>
      <c r="M243" s="40">
        <v>81</v>
      </c>
      <c r="N243" s="40">
        <v>87</v>
      </c>
      <c r="O243" s="45">
        <v>0.931034482758621</v>
      </c>
      <c r="P243" s="16"/>
      <c r="Q243" s="26"/>
      <c r="R243" s="44"/>
      <c r="S243" s="26"/>
      <c r="T243" s="29"/>
      <c r="U243" s="26"/>
      <c r="V243" s="26"/>
      <c r="W243" s="26"/>
      <c r="X243" s="26"/>
      <c r="Y243" s="26"/>
      <c r="Z243" s="26"/>
      <c r="AA243" s="26"/>
      <c r="AB243" s="26"/>
    </row>
    <row r="244" s="2" customFormat="1" customHeight="1" spans="1:28">
      <c r="A244" s="15">
        <v>240</v>
      </c>
      <c r="B244" s="16" t="s">
        <v>503</v>
      </c>
      <c r="C244" s="37" t="s">
        <v>504</v>
      </c>
      <c r="D244" s="16">
        <v>2017</v>
      </c>
      <c r="E244" s="16" t="s">
        <v>450</v>
      </c>
      <c r="F244" s="17">
        <v>7.75</v>
      </c>
      <c r="G244" s="17">
        <v>59.138</v>
      </c>
      <c r="H244" s="17">
        <v>4.2</v>
      </c>
      <c r="I244" s="17">
        <v>71.088</v>
      </c>
      <c r="J244" s="40">
        <v>28</v>
      </c>
      <c r="K244" s="40">
        <v>31</v>
      </c>
      <c r="L244" s="23">
        <v>0.903225806451613</v>
      </c>
      <c r="M244" s="40">
        <v>82</v>
      </c>
      <c r="N244" s="40">
        <v>87</v>
      </c>
      <c r="O244" s="45">
        <v>0.942528735632184</v>
      </c>
      <c r="P244" s="16"/>
      <c r="Q244" s="26"/>
      <c r="R244" s="44"/>
      <c r="S244" s="26"/>
      <c r="T244" s="29"/>
      <c r="U244" s="26"/>
      <c r="V244" s="26"/>
      <c r="W244" s="26"/>
      <c r="X244" s="26"/>
      <c r="Y244" s="26"/>
      <c r="Z244" s="26"/>
      <c r="AA244" s="26"/>
      <c r="AB244" s="26"/>
    </row>
    <row r="245" s="2" customFormat="1" customHeight="1" spans="1:28">
      <c r="A245" s="15">
        <v>241</v>
      </c>
      <c r="B245" s="16" t="s">
        <v>505</v>
      </c>
      <c r="C245" s="37" t="s">
        <v>506</v>
      </c>
      <c r="D245" s="16">
        <v>2017</v>
      </c>
      <c r="E245" s="16" t="s">
        <v>450</v>
      </c>
      <c r="F245" s="17">
        <v>7.8005</v>
      </c>
      <c r="G245" s="17">
        <v>58.9664</v>
      </c>
      <c r="H245" s="17">
        <v>4.2</v>
      </c>
      <c r="I245" s="17">
        <v>70.9669</v>
      </c>
      <c r="J245" s="40">
        <v>29</v>
      </c>
      <c r="K245" s="40">
        <v>31</v>
      </c>
      <c r="L245" s="23">
        <v>0.935483870967742</v>
      </c>
      <c r="M245" s="40">
        <v>83</v>
      </c>
      <c r="N245" s="40">
        <v>87</v>
      </c>
      <c r="O245" s="45">
        <v>0.954022988505747</v>
      </c>
      <c r="P245" s="16"/>
      <c r="Q245" s="26"/>
      <c r="R245" s="44"/>
      <c r="S245" s="26"/>
      <c r="T245" s="29"/>
      <c r="U245" s="26"/>
      <c r="V245" s="26"/>
      <c r="W245" s="26"/>
      <c r="X245" s="26"/>
      <c r="Y245" s="26"/>
      <c r="Z245" s="26"/>
      <c r="AA245" s="26"/>
      <c r="AB245" s="26"/>
    </row>
    <row r="246" s="2" customFormat="1" customHeight="1" spans="1:28">
      <c r="A246" s="15">
        <v>242</v>
      </c>
      <c r="B246" s="16" t="s">
        <v>507</v>
      </c>
      <c r="C246" s="37" t="s">
        <v>508</v>
      </c>
      <c r="D246" s="16">
        <v>2017</v>
      </c>
      <c r="E246" s="16" t="s">
        <v>450</v>
      </c>
      <c r="F246" s="17">
        <v>7.75</v>
      </c>
      <c r="G246" s="17">
        <v>57.8808</v>
      </c>
      <c r="H246" s="17">
        <v>4.2</v>
      </c>
      <c r="I246" s="17">
        <v>69.8308</v>
      </c>
      <c r="J246" s="40">
        <v>30</v>
      </c>
      <c r="K246" s="40">
        <v>31</v>
      </c>
      <c r="L246" s="23">
        <v>0.967741935483871</v>
      </c>
      <c r="M246" s="40">
        <v>86</v>
      </c>
      <c r="N246" s="40">
        <v>87</v>
      </c>
      <c r="O246" s="45">
        <v>0.988505747126437</v>
      </c>
      <c r="P246" s="16"/>
      <c r="Q246" s="26"/>
      <c r="R246" s="44"/>
      <c r="S246" s="26"/>
      <c r="T246" s="29"/>
      <c r="U246" s="26"/>
      <c r="V246" s="26"/>
      <c r="W246" s="26"/>
      <c r="X246" s="26"/>
      <c r="Y246" s="26"/>
      <c r="Z246" s="26"/>
      <c r="AA246" s="26"/>
      <c r="AB246" s="26"/>
    </row>
    <row r="247" s="2" customFormat="1" customHeight="1" spans="1:28">
      <c r="A247" s="15">
        <v>243</v>
      </c>
      <c r="B247" s="16" t="s">
        <v>509</v>
      </c>
      <c r="C247" s="37" t="s">
        <v>510</v>
      </c>
      <c r="D247" s="16">
        <v>2017</v>
      </c>
      <c r="E247" s="16" t="s">
        <v>450</v>
      </c>
      <c r="F247" s="17">
        <v>7.6585</v>
      </c>
      <c r="G247" s="17">
        <v>41.9304</v>
      </c>
      <c r="H247" s="17">
        <v>3.8</v>
      </c>
      <c r="I247" s="17">
        <v>53.3889</v>
      </c>
      <c r="J247" s="40">
        <v>31</v>
      </c>
      <c r="K247" s="40">
        <v>31</v>
      </c>
      <c r="L247" s="23">
        <v>1</v>
      </c>
      <c r="M247" s="40">
        <v>87</v>
      </c>
      <c r="N247" s="40">
        <v>87</v>
      </c>
      <c r="O247" s="45">
        <v>1</v>
      </c>
      <c r="P247" s="16"/>
      <c r="Q247" s="26"/>
      <c r="R247" s="44"/>
      <c r="S247" s="26"/>
      <c r="T247" s="29"/>
      <c r="U247" s="26"/>
      <c r="V247" s="26"/>
      <c r="W247" s="26"/>
      <c r="X247" s="26"/>
      <c r="Y247" s="26"/>
      <c r="Z247" s="26"/>
      <c r="AA247" s="26"/>
      <c r="AB247" s="26"/>
    </row>
    <row r="248" s="2" customFormat="1" customHeight="1" spans="1:28">
      <c r="A248" s="15">
        <v>244</v>
      </c>
      <c r="B248" s="16" t="s">
        <v>511</v>
      </c>
      <c r="C248" s="37" t="s">
        <v>512</v>
      </c>
      <c r="D248" s="16">
        <v>2017</v>
      </c>
      <c r="E248" s="16" t="s">
        <v>513</v>
      </c>
      <c r="F248" s="17">
        <v>7.79</v>
      </c>
      <c r="G248" s="17">
        <v>68.8692</v>
      </c>
      <c r="H248" s="17">
        <v>4.22</v>
      </c>
      <c r="I248" s="17">
        <v>80.8792</v>
      </c>
      <c r="J248" s="40">
        <v>11</v>
      </c>
      <c r="K248" s="40">
        <v>28</v>
      </c>
      <c r="L248" s="23">
        <v>0.392857142857143</v>
      </c>
      <c r="M248" s="40">
        <v>27</v>
      </c>
      <c r="N248" s="40">
        <v>87</v>
      </c>
      <c r="O248" s="45">
        <v>0.310344827586207</v>
      </c>
      <c r="P248" s="16"/>
      <c r="Q248" s="26"/>
      <c r="R248" s="44"/>
      <c r="S248" s="26"/>
      <c r="T248" s="29"/>
      <c r="U248" s="26"/>
      <c r="V248" s="26"/>
      <c r="W248" s="26"/>
      <c r="X248" s="26"/>
      <c r="Y248" s="26"/>
      <c r="Z248" s="26"/>
      <c r="AA248" s="26"/>
      <c r="AB248" s="26"/>
    </row>
    <row r="249" s="2" customFormat="1" customHeight="1" spans="1:28">
      <c r="A249" s="15">
        <v>245</v>
      </c>
      <c r="B249" s="16" t="s">
        <v>514</v>
      </c>
      <c r="C249" s="37" t="s">
        <v>515</v>
      </c>
      <c r="D249" s="16">
        <v>2017</v>
      </c>
      <c r="E249" s="16" t="s">
        <v>513</v>
      </c>
      <c r="F249" s="17">
        <v>7.761</v>
      </c>
      <c r="G249" s="17">
        <v>72.46</v>
      </c>
      <c r="H249" s="17">
        <v>4.22</v>
      </c>
      <c r="I249" s="17">
        <v>84.441</v>
      </c>
      <c r="J249" s="40">
        <v>2</v>
      </c>
      <c r="K249" s="40">
        <v>28</v>
      </c>
      <c r="L249" s="23">
        <v>0.0714285714285714</v>
      </c>
      <c r="M249" s="40">
        <v>11</v>
      </c>
      <c r="N249" s="40">
        <v>87</v>
      </c>
      <c r="O249" s="45">
        <v>0.126436781609195</v>
      </c>
      <c r="P249" s="16"/>
      <c r="Q249" s="26"/>
      <c r="R249" s="44"/>
      <c r="S249" s="26"/>
      <c r="T249" s="29"/>
      <c r="U249" s="26"/>
      <c r="V249" s="26"/>
      <c r="W249" s="26"/>
      <c r="X249" s="26"/>
      <c r="Y249" s="26"/>
      <c r="Z249" s="26"/>
      <c r="AA249" s="26"/>
      <c r="AB249" s="26"/>
    </row>
    <row r="250" s="2" customFormat="1" customHeight="1" spans="1:28">
      <c r="A250" s="15">
        <v>246</v>
      </c>
      <c r="B250" s="16" t="s">
        <v>516</v>
      </c>
      <c r="C250" s="37" t="s">
        <v>517</v>
      </c>
      <c r="D250" s="16">
        <v>2017</v>
      </c>
      <c r="E250" s="16" t="s">
        <v>513</v>
      </c>
      <c r="F250" s="17">
        <v>7.884</v>
      </c>
      <c r="G250" s="17">
        <v>70.7108</v>
      </c>
      <c r="H250" s="17">
        <v>4.22</v>
      </c>
      <c r="I250" s="17">
        <v>82.8148</v>
      </c>
      <c r="J250" s="40">
        <v>6</v>
      </c>
      <c r="K250" s="40">
        <v>28</v>
      </c>
      <c r="L250" s="23">
        <v>0.214285714285714</v>
      </c>
      <c r="M250" s="40">
        <v>19</v>
      </c>
      <c r="N250" s="40">
        <v>87</v>
      </c>
      <c r="O250" s="45">
        <v>0.218390804597701</v>
      </c>
      <c r="P250" s="16"/>
      <c r="Q250" s="26"/>
      <c r="R250" s="44"/>
      <c r="S250" s="26"/>
      <c r="T250" s="29"/>
      <c r="U250" s="26"/>
      <c r="V250" s="26"/>
      <c r="W250" s="26"/>
      <c r="X250" s="26"/>
      <c r="Y250" s="26"/>
      <c r="Z250" s="26"/>
      <c r="AA250" s="26"/>
      <c r="AB250" s="26"/>
    </row>
    <row r="251" s="2" customFormat="1" customHeight="1" spans="1:28">
      <c r="A251" s="15">
        <v>247</v>
      </c>
      <c r="B251" s="16" t="s">
        <v>518</v>
      </c>
      <c r="C251" s="37" t="s">
        <v>519</v>
      </c>
      <c r="D251" s="16">
        <v>2017</v>
      </c>
      <c r="E251" s="16" t="s">
        <v>513</v>
      </c>
      <c r="F251" s="17">
        <v>8.019</v>
      </c>
      <c r="G251" s="17">
        <v>68.9428</v>
      </c>
      <c r="H251" s="17">
        <v>4.22</v>
      </c>
      <c r="I251" s="17">
        <v>81.1818</v>
      </c>
      <c r="J251" s="40">
        <v>10</v>
      </c>
      <c r="K251" s="40">
        <v>28</v>
      </c>
      <c r="L251" s="23">
        <v>0.357142857142857</v>
      </c>
      <c r="M251" s="40">
        <v>26</v>
      </c>
      <c r="N251" s="40">
        <v>87</v>
      </c>
      <c r="O251" s="45">
        <v>0.298850574712644</v>
      </c>
      <c r="P251" s="16"/>
      <c r="Q251" s="26"/>
      <c r="R251" s="44"/>
      <c r="S251" s="26"/>
      <c r="T251" s="29"/>
      <c r="U251" s="26"/>
      <c r="V251" s="26"/>
      <c r="W251" s="26"/>
      <c r="X251" s="26"/>
      <c r="Y251" s="26"/>
      <c r="Z251" s="26"/>
      <c r="AA251" s="26"/>
      <c r="AB251" s="26"/>
    </row>
    <row r="252" s="2" customFormat="1" customHeight="1" spans="1:28">
      <c r="A252" s="15">
        <v>248</v>
      </c>
      <c r="B252" s="16" t="s">
        <v>520</v>
      </c>
      <c r="C252" s="37" t="s">
        <v>521</v>
      </c>
      <c r="D252" s="16">
        <v>2017</v>
      </c>
      <c r="E252" s="16" t="s">
        <v>513</v>
      </c>
      <c r="F252" s="17">
        <v>8</v>
      </c>
      <c r="G252" s="17">
        <v>74.6308</v>
      </c>
      <c r="H252" s="17">
        <v>4.32</v>
      </c>
      <c r="I252" s="17">
        <v>86.9508</v>
      </c>
      <c r="J252" s="40">
        <v>1</v>
      </c>
      <c r="K252" s="40">
        <v>28</v>
      </c>
      <c r="L252" s="23">
        <v>0.0357142857142857</v>
      </c>
      <c r="M252" s="40">
        <v>5</v>
      </c>
      <c r="N252" s="40">
        <v>87</v>
      </c>
      <c r="O252" s="45">
        <v>0.0574712643678161</v>
      </c>
      <c r="P252" s="16"/>
      <c r="Q252" s="26"/>
      <c r="R252" s="44"/>
      <c r="S252" s="26"/>
      <c r="T252" s="29"/>
      <c r="U252" s="26"/>
      <c r="V252" s="26"/>
      <c r="W252" s="26"/>
      <c r="X252" s="26"/>
      <c r="Y252" s="26"/>
      <c r="Z252" s="26"/>
      <c r="AA252" s="26"/>
      <c r="AB252" s="26"/>
    </row>
    <row r="253" s="2" customFormat="1" customHeight="1" spans="1:28">
      <c r="A253" s="15">
        <v>249</v>
      </c>
      <c r="B253" s="16" t="s">
        <v>522</v>
      </c>
      <c r="C253" s="37" t="s">
        <v>523</v>
      </c>
      <c r="D253" s="16">
        <v>2017</v>
      </c>
      <c r="E253" s="16" t="s">
        <v>513</v>
      </c>
      <c r="F253" s="17">
        <v>8.81</v>
      </c>
      <c r="G253" s="17">
        <v>68.4532</v>
      </c>
      <c r="H253" s="17">
        <v>4.62</v>
      </c>
      <c r="I253" s="17">
        <v>81.8832</v>
      </c>
      <c r="J253" s="40">
        <v>8</v>
      </c>
      <c r="K253" s="40">
        <v>28</v>
      </c>
      <c r="L253" s="23">
        <v>0.285714285714286</v>
      </c>
      <c r="M253" s="40">
        <v>23</v>
      </c>
      <c r="N253" s="40">
        <v>87</v>
      </c>
      <c r="O253" s="45">
        <v>0.264367816091954</v>
      </c>
      <c r="P253" s="16"/>
      <c r="Q253" s="26"/>
      <c r="R253" s="44"/>
      <c r="S253" s="26"/>
      <c r="T253" s="29"/>
      <c r="U253" s="26"/>
      <c r="V253" s="26"/>
      <c r="W253" s="26"/>
      <c r="X253" s="26"/>
      <c r="Y253" s="26"/>
      <c r="Z253" s="26"/>
      <c r="AA253" s="26"/>
      <c r="AB253" s="26"/>
    </row>
    <row r="254" s="2" customFormat="1" customHeight="1" spans="1:28">
      <c r="A254" s="15">
        <v>250</v>
      </c>
      <c r="B254" s="16" t="s">
        <v>524</v>
      </c>
      <c r="C254" s="37" t="s">
        <v>525</v>
      </c>
      <c r="D254" s="16">
        <v>2017</v>
      </c>
      <c r="E254" s="16" t="s">
        <v>513</v>
      </c>
      <c r="F254" s="17">
        <v>10</v>
      </c>
      <c r="G254" s="17">
        <v>68.8136</v>
      </c>
      <c r="H254" s="17">
        <v>5.14</v>
      </c>
      <c r="I254" s="17">
        <v>83.9536</v>
      </c>
      <c r="J254" s="40">
        <v>4</v>
      </c>
      <c r="K254" s="40">
        <v>28</v>
      </c>
      <c r="L254" s="23">
        <v>0.142857142857143</v>
      </c>
      <c r="M254" s="40">
        <v>14</v>
      </c>
      <c r="N254" s="40">
        <v>87</v>
      </c>
      <c r="O254" s="45">
        <v>0.160919540229885</v>
      </c>
      <c r="P254" s="16"/>
      <c r="Q254" s="26"/>
      <c r="R254" s="44"/>
      <c r="S254" s="26"/>
      <c r="T254" s="29"/>
      <c r="U254" s="26"/>
      <c r="V254" s="26"/>
      <c r="W254" s="26"/>
      <c r="X254" s="26"/>
      <c r="Y254" s="26"/>
      <c r="Z254" s="26"/>
      <c r="AA254" s="26"/>
      <c r="AB254" s="26"/>
    </row>
    <row r="255" s="2" customFormat="1" customHeight="1" spans="1:28">
      <c r="A255" s="15">
        <v>251</v>
      </c>
      <c r="B255" s="16" t="s">
        <v>526</v>
      </c>
      <c r="C255" s="37" t="s">
        <v>527</v>
      </c>
      <c r="D255" s="16">
        <v>2017</v>
      </c>
      <c r="E255" s="16" t="s">
        <v>513</v>
      </c>
      <c r="F255" s="17">
        <v>8.05</v>
      </c>
      <c r="G255" s="17">
        <v>65.2492</v>
      </c>
      <c r="H255" s="17">
        <v>4.32</v>
      </c>
      <c r="I255" s="17">
        <v>77.6192</v>
      </c>
      <c r="J255" s="40">
        <v>17</v>
      </c>
      <c r="K255" s="40">
        <v>28</v>
      </c>
      <c r="L255" s="23">
        <v>0.607142857142857</v>
      </c>
      <c r="M255" s="40">
        <v>51</v>
      </c>
      <c r="N255" s="40">
        <v>87</v>
      </c>
      <c r="O255" s="45">
        <v>0.586206896551724</v>
      </c>
      <c r="P255" s="1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</row>
    <row r="256" s="2" customFormat="1" customHeight="1" spans="1:28">
      <c r="A256" s="15">
        <v>252</v>
      </c>
      <c r="B256" s="16" t="s">
        <v>528</v>
      </c>
      <c r="C256" s="37" t="s">
        <v>529</v>
      </c>
      <c r="D256" s="16">
        <v>2017</v>
      </c>
      <c r="E256" s="16" t="s">
        <v>513</v>
      </c>
      <c r="F256" s="17">
        <v>8.441</v>
      </c>
      <c r="G256" s="17">
        <v>71.4652</v>
      </c>
      <c r="H256" s="17">
        <v>4.42</v>
      </c>
      <c r="I256" s="17">
        <v>84.3262</v>
      </c>
      <c r="J256" s="40">
        <v>3</v>
      </c>
      <c r="K256" s="40">
        <v>28</v>
      </c>
      <c r="L256" s="23">
        <v>0.107142857142857</v>
      </c>
      <c r="M256" s="40">
        <v>12</v>
      </c>
      <c r="N256" s="40">
        <v>87</v>
      </c>
      <c r="O256" s="45">
        <v>0.137931034482759</v>
      </c>
      <c r="P256" s="1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</row>
    <row r="257" s="2" customFormat="1" customHeight="1" spans="1:28">
      <c r="A257" s="15">
        <v>253</v>
      </c>
      <c r="B257" s="16" t="s">
        <v>530</v>
      </c>
      <c r="C257" s="37" t="s">
        <v>531</v>
      </c>
      <c r="D257" s="16">
        <v>2017</v>
      </c>
      <c r="E257" s="16" t="s">
        <v>513</v>
      </c>
      <c r="F257" s="17">
        <v>7.963</v>
      </c>
      <c r="G257" s="17">
        <v>69.8808</v>
      </c>
      <c r="H257" s="17">
        <v>4.52</v>
      </c>
      <c r="I257" s="17">
        <v>82.3638</v>
      </c>
      <c r="J257" s="40">
        <v>7</v>
      </c>
      <c r="K257" s="40">
        <v>28</v>
      </c>
      <c r="L257" s="23">
        <v>0.25</v>
      </c>
      <c r="M257" s="40">
        <v>21</v>
      </c>
      <c r="N257" s="40">
        <v>87</v>
      </c>
      <c r="O257" s="45">
        <v>0.252873563218391</v>
      </c>
      <c r="P257" s="1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</row>
    <row r="258" s="2" customFormat="1" customHeight="1" spans="1:28">
      <c r="A258" s="15">
        <v>254</v>
      </c>
      <c r="B258" s="16" t="s">
        <v>532</v>
      </c>
      <c r="C258" s="37" t="s">
        <v>533</v>
      </c>
      <c r="D258" s="16">
        <v>2017</v>
      </c>
      <c r="E258" s="16" t="s">
        <v>513</v>
      </c>
      <c r="F258" s="17">
        <v>8.011</v>
      </c>
      <c r="G258" s="17">
        <v>66.0768</v>
      </c>
      <c r="H258" s="17">
        <v>4.32</v>
      </c>
      <c r="I258" s="17">
        <v>78.4078</v>
      </c>
      <c r="J258" s="40">
        <v>15</v>
      </c>
      <c r="K258" s="40">
        <v>28</v>
      </c>
      <c r="L258" s="23">
        <v>0.535714285714286</v>
      </c>
      <c r="M258" s="40">
        <v>42</v>
      </c>
      <c r="N258" s="40">
        <v>87</v>
      </c>
      <c r="O258" s="45">
        <v>0.482758620689655</v>
      </c>
      <c r="P258" s="1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</row>
    <row r="259" s="2" customFormat="1" customHeight="1" spans="1:28">
      <c r="A259" s="15">
        <v>255</v>
      </c>
      <c r="B259" s="16" t="s">
        <v>534</v>
      </c>
      <c r="C259" s="37" t="s">
        <v>535</v>
      </c>
      <c r="D259" s="16">
        <v>2017</v>
      </c>
      <c r="E259" s="16" t="s">
        <v>513</v>
      </c>
      <c r="F259" s="17">
        <v>8.143</v>
      </c>
      <c r="G259" s="17">
        <v>68.9016</v>
      </c>
      <c r="H259" s="17">
        <v>4.22</v>
      </c>
      <c r="I259" s="17">
        <v>81.2646</v>
      </c>
      <c r="J259" s="40">
        <v>9</v>
      </c>
      <c r="K259" s="40">
        <v>28</v>
      </c>
      <c r="L259" s="23">
        <v>0.321428571428571</v>
      </c>
      <c r="M259" s="40">
        <v>25</v>
      </c>
      <c r="N259" s="40">
        <v>87</v>
      </c>
      <c r="O259" s="45">
        <v>0.28735632183908</v>
      </c>
      <c r="P259" s="1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</row>
    <row r="260" s="2" customFormat="1" customHeight="1" spans="1:28">
      <c r="A260" s="15">
        <v>256</v>
      </c>
      <c r="B260" s="16" t="s">
        <v>536</v>
      </c>
      <c r="C260" s="37" t="s">
        <v>537</v>
      </c>
      <c r="D260" s="16">
        <v>2017</v>
      </c>
      <c r="E260" s="16" t="s">
        <v>513</v>
      </c>
      <c r="F260" s="17">
        <v>8.371</v>
      </c>
      <c r="G260" s="17">
        <v>66.6112</v>
      </c>
      <c r="H260" s="17">
        <v>4.42</v>
      </c>
      <c r="I260" s="17">
        <v>79.4022</v>
      </c>
      <c r="J260" s="40">
        <v>13</v>
      </c>
      <c r="K260" s="40">
        <v>28</v>
      </c>
      <c r="L260" s="23">
        <v>0.464285714285714</v>
      </c>
      <c r="M260" s="40">
        <v>36</v>
      </c>
      <c r="N260" s="40">
        <v>87</v>
      </c>
      <c r="O260" s="45">
        <v>0.413793103448276</v>
      </c>
      <c r="P260" s="1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</row>
    <row r="261" s="2" customFormat="1" customHeight="1" spans="1:28">
      <c r="A261" s="15">
        <v>257</v>
      </c>
      <c r="B261" s="16" t="s">
        <v>538</v>
      </c>
      <c r="C261" s="37" t="s">
        <v>539</v>
      </c>
      <c r="D261" s="16">
        <v>2017</v>
      </c>
      <c r="E261" s="16" t="s">
        <v>513</v>
      </c>
      <c r="F261" s="17">
        <v>8.05</v>
      </c>
      <c r="G261" s="17">
        <v>65.3356</v>
      </c>
      <c r="H261" s="17">
        <v>4.22</v>
      </c>
      <c r="I261" s="17">
        <v>77.6056</v>
      </c>
      <c r="J261" s="40">
        <v>18</v>
      </c>
      <c r="K261" s="40">
        <v>28</v>
      </c>
      <c r="L261" s="23">
        <v>0.642857142857143</v>
      </c>
      <c r="M261" s="40">
        <v>53</v>
      </c>
      <c r="N261" s="40">
        <v>87</v>
      </c>
      <c r="O261" s="45">
        <v>0.609195402298851</v>
      </c>
      <c r="P261" s="16"/>
      <c r="Q261" s="26"/>
      <c r="R261" s="44"/>
      <c r="S261" s="28"/>
      <c r="T261" s="29"/>
      <c r="U261" s="26"/>
      <c r="V261" s="26"/>
      <c r="W261" s="26"/>
      <c r="X261" s="26"/>
      <c r="Y261" s="26"/>
      <c r="Z261" s="26"/>
      <c r="AA261" s="26"/>
      <c r="AB261" s="26"/>
    </row>
    <row r="262" s="2" customFormat="1" customHeight="1" spans="1:28">
      <c r="A262" s="15">
        <v>258</v>
      </c>
      <c r="B262" s="16" t="s">
        <v>540</v>
      </c>
      <c r="C262" s="37" t="s">
        <v>541</v>
      </c>
      <c r="D262" s="16">
        <v>2017</v>
      </c>
      <c r="E262" s="16" t="s">
        <v>513</v>
      </c>
      <c r="F262" s="17">
        <v>7.778</v>
      </c>
      <c r="G262" s="17">
        <v>67.1888</v>
      </c>
      <c r="H262" s="17">
        <v>4.22</v>
      </c>
      <c r="I262" s="17">
        <v>79.1868</v>
      </c>
      <c r="J262" s="40">
        <v>14</v>
      </c>
      <c r="K262" s="40">
        <v>28</v>
      </c>
      <c r="L262" s="23">
        <v>0.5</v>
      </c>
      <c r="M262" s="40">
        <v>38</v>
      </c>
      <c r="N262" s="40">
        <v>87</v>
      </c>
      <c r="O262" s="45">
        <v>0.436781609195402</v>
      </c>
      <c r="P262" s="16"/>
      <c r="Q262" s="26"/>
      <c r="R262" s="44"/>
      <c r="S262" s="28"/>
      <c r="T262" s="29"/>
      <c r="U262" s="26"/>
      <c r="V262" s="26"/>
      <c r="W262" s="26"/>
      <c r="X262" s="26"/>
      <c r="Y262" s="26"/>
      <c r="Z262" s="26"/>
      <c r="AA262" s="26"/>
      <c r="AB262" s="26"/>
    </row>
    <row r="263" s="2" customFormat="1" customHeight="1" spans="1:28">
      <c r="A263" s="15">
        <v>259</v>
      </c>
      <c r="B263" s="16" t="s">
        <v>542</v>
      </c>
      <c r="C263" s="37" t="s">
        <v>543</v>
      </c>
      <c r="D263" s="16">
        <v>2017</v>
      </c>
      <c r="E263" s="16" t="s">
        <v>513</v>
      </c>
      <c r="F263" s="17">
        <v>7.85</v>
      </c>
      <c r="G263" s="17">
        <v>65.3152</v>
      </c>
      <c r="H263" s="17">
        <v>4.42</v>
      </c>
      <c r="I263" s="17">
        <v>77.5852</v>
      </c>
      <c r="J263" s="40">
        <v>19</v>
      </c>
      <c r="K263" s="40">
        <v>28</v>
      </c>
      <c r="L263" s="23">
        <v>0.678571428571429</v>
      </c>
      <c r="M263" s="40">
        <v>54</v>
      </c>
      <c r="N263" s="40">
        <v>87</v>
      </c>
      <c r="O263" s="45">
        <v>0.620689655172414</v>
      </c>
      <c r="P263" s="16"/>
      <c r="Q263" s="26"/>
      <c r="R263" s="44"/>
      <c r="S263" s="28"/>
      <c r="T263" s="29"/>
      <c r="U263" s="26"/>
      <c r="V263" s="26"/>
      <c r="W263" s="26"/>
      <c r="X263" s="26"/>
      <c r="Y263" s="26"/>
      <c r="Z263" s="26"/>
      <c r="AA263" s="26"/>
      <c r="AB263" s="26"/>
    </row>
    <row r="264" s="2" customFormat="1" customHeight="1" spans="1:28">
      <c r="A264" s="15">
        <v>260</v>
      </c>
      <c r="B264" s="16" t="s">
        <v>544</v>
      </c>
      <c r="C264" s="37" t="s">
        <v>545</v>
      </c>
      <c r="D264" s="16">
        <v>2017</v>
      </c>
      <c r="E264" s="16" t="s">
        <v>513</v>
      </c>
      <c r="F264" s="17">
        <v>7.935</v>
      </c>
      <c r="G264" s="17">
        <v>64.5712</v>
      </c>
      <c r="H264" s="17">
        <v>4.32</v>
      </c>
      <c r="I264" s="17">
        <v>76.8262</v>
      </c>
      <c r="J264" s="40">
        <v>22</v>
      </c>
      <c r="K264" s="40">
        <v>28</v>
      </c>
      <c r="L264" s="23">
        <v>0.785714285714286</v>
      </c>
      <c r="M264" s="40">
        <v>62</v>
      </c>
      <c r="N264" s="40">
        <v>87</v>
      </c>
      <c r="O264" s="45">
        <v>0.701149425287356</v>
      </c>
      <c r="P264" s="16"/>
      <c r="Q264" s="26"/>
      <c r="R264" s="44"/>
      <c r="S264" s="28"/>
      <c r="T264" s="29"/>
      <c r="U264" s="26"/>
      <c r="V264" s="26"/>
      <c r="W264" s="26"/>
      <c r="X264" s="26"/>
      <c r="Y264" s="26"/>
      <c r="Z264" s="26"/>
      <c r="AA264" s="26"/>
      <c r="AB264" s="26"/>
    </row>
    <row r="265" s="2" customFormat="1" customHeight="1" spans="1:28">
      <c r="A265" s="15">
        <v>261</v>
      </c>
      <c r="B265" s="16" t="s">
        <v>546</v>
      </c>
      <c r="C265" s="37" t="s">
        <v>547</v>
      </c>
      <c r="D265" s="16">
        <v>2017</v>
      </c>
      <c r="E265" s="16" t="s">
        <v>513</v>
      </c>
      <c r="F265" s="17">
        <v>7.787</v>
      </c>
      <c r="G265" s="17">
        <v>65.1332</v>
      </c>
      <c r="H265" s="17">
        <v>4.32</v>
      </c>
      <c r="I265" s="17">
        <v>77.2402</v>
      </c>
      <c r="J265" s="40">
        <v>20</v>
      </c>
      <c r="K265" s="40">
        <v>28</v>
      </c>
      <c r="L265" s="23">
        <v>0.714285714285714</v>
      </c>
      <c r="M265" s="40">
        <v>56</v>
      </c>
      <c r="N265" s="40">
        <v>87</v>
      </c>
      <c r="O265" s="45">
        <v>0.64367816091954</v>
      </c>
      <c r="P265" s="16"/>
      <c r="Q265" s="26"/>
      <c r="R265" s="44"/>
      <c r="S265" s="28"/>
      <c r="T265" s="29"/>
      <c r="U265" s="26"/>
      <c r="V265" s="26"/>
      <c r="W265" s="26"/>
      <c r="X265" s="26"/>
      <c r="Y265" s="26"/>
      <c r="Z265" s="26"/>
      <c r="AA265" s="26"/>
      <c r="AB265" s="26"/>
    </row>
    <row r="266" s="2" customFormat="1" customHeight="1" spans="1:28">
      <c r="A266" s="15">
        <v>262</v>
      </c>
      <c r="B266" s="16" t="s">
        <v>548</v>
      </c>
      <c r="C266" s="37" t="s">
        <v>549</v>
      </c>
      <c r="D266" s="16">
        <v>2017</v>
      </c>
      <c r="E266" s="16" t="s">
        <v>513</v>
      </c>
      <c r="F266" s="17">
        <v>9.55</v>
      </c>
      <c r="G266" s="17">
        <v>68.5536</v>
      </c>
      <c r="H266" s="17">
        <v>5.42</v>
      </c>
      <c r="I266" s="17">
        <v>83.5236</v>
      </c>
      <c r="J266" s="40">
        <v>5</v>
      </c>
      <c r="K266" s="40">
        <v>28</v>
      </c>
      <c r="L266" s="23">
        <v>0.178571428571429</v>
      </c>
      <c r="M266" s="40">
        <v>15</v>
      </c>
      <c r="N266" s="40">
        <v>87</v>
      </c>
      <c r="O266" s="45">
        <v>0.172413793103448</v>
      </c>
      <c r="P266" s="16"/>
      <c r="Q266" s="26"/>
      <c r="R266" s="44"/>
      <c r="S266" s="28"/>
      <c r="T266" s="29"/>
      <c r="U266" s="26"/>
      <c r="V266" s="26"/>
      <c r="W266" s="26"/>
      <c r="X266" s="26"/>
      <c r="Y266" s="26"/>
      <c r="Z266" s="26"/>
      <c r="AA266" s="26"/>
      <c r="AB266" s="26"/>
    </row>
    <row r="267" s="2" customFormat="1" customHeight="1" spans="1:28">
      <c r="A267" s="15">
        <v>263</v>
      </c>
      <c r="B267" s="16" t="s">
        <v>550</v>
      </c>
      <c r="C267" s="37" t="s">
        <v>551</v>
      </c>
      <c r="D267" s="16">
        <v>2017</v>
      </c>
      <c r="E267" s="16" t="s">
        <v>513</v>
      </c>
      <c r="F267" s="17">
        <v>7.63</v>
      </c>
      <c r="G267" s="17">
        <v>65.0812</v>
      </c>
      <c r="H267" s="17">
        <v>4.22</v>
      </c>
      <c r="I267" s="17">
        <v>76.9312</v>
      </c>
      <c r="J267" s="40">
        <v>21</v>
      </c>
      <c r="K267" s="40">
        <v>28</v>
      </c>
      <c r="L267" s="23">
        <v>0.75</v>
      </c>
      <c r="M267" s="40">
        <v>59</v>
      </c>
      <c r="N267" s="40">
        <v>87</v>
      </c>
      <c r="O267" s="45">
        <v>0.666666666666667</v>
      </c>
      <c r="P267" s="16"/>
      <c r="Q267" s="26"/>
      <c r="R267" s="44"/>
      <c r="S267" s="28"/>
      <c r="T267" s="29"/>
      <c r="U267" s="26"/>
      <c r="V267" s="26"/>
      <c r="W267" s="26"/>
      <c r="X267" s="26"/>
      <c r="Y267" s="26"/>
      <c r="Z267" s="26"/>
      <c r="AA267" s="26"/>
      <c r="AB267" s="26"/>
    </row>
    <row r="268" s="2" customFormat="1" customHeight="1" spans="1:28">
      <c r="A268" s="15">
        <v>264</v>
      </c>
      <c r="B268" s="16" t="s">
        <v>552</v>
      </c>
      <c r="C268" s="37" t="s">
        <v>553</v>
      </c>
      <c r="D268" s="16">
        <v>2017</v>
      </c>
      <c r="E268" s="16" t="s">
        <v>513</v>
      </c>
      <c r="F268" s="17">
        <v>7.935</v>
      </c>
      <c r="G268" s="17">
        <v>67.264</v>
      </c>
      <c r="H268" s="17">
        <v>4.22</v>
      </c>
      <c r="I268" s="17">
        <v>79.419</v>
      </c>
      <c r="J268" s="40">
        <v>12</v>
      </c>
      <c r="K268" s="40">
        <v>28</v>
      </c>
      <c r="L268" s="23">
        <v>0.428571428571429</v>
      </c>
      <c r="M268" s="40">
        <v>34</v>
      </c>
      <c r="N268" s="40">
        <v>87</v>
      </c>
      <c r="O268" s="45">
        <v>0.390804597701149</v>
      </c>
      <c r="P268" s="16"/>
      <c r="Q268" s="26"/>
      <c r="R268" s="44"/>
      <c r="S268" s="28"/>
      <c r="T268" s="29"/>
      <c r="U268" s="26"/>
      <c r="V268" s="26"/>
      <c r="W268" s="26"/>
      <c r="X268" s="26"/>
      <c r="Y268" s="26"/>
      <c r="Z268" s="26"/>
      <c r="AA268" s="26"/>
      <c r="AB268" s="26"/>
    </row>
    <row r="269" s="2" customFormat="1" customHeight="1" spans="1:28">
      <c r="A269" s="15">
        <v>265</v>
      </c>
      <c r="B269" s="16" t="s">
        <v>554</v>
      </c>
      <c r="C269" s="37" t="s">
        <v>555</v>
      </c>
      <c r="D269" s="16">
        <v>2017</v>
      </c>
      <c r="E269" s="16" t="s">
        <v>513</v>
      </c>
      <c r="F269" s="17">
        <v>7.762</v>
      </c>
      <c r="G269" s="17">
        <v>63.2772</v>
      </c>
      <c r="H269" s="17">
        <v>4.22</v>
      </c>
      <c r="I269" s="17">
        <v>75.2592</v>
      </c>
      <c r="J269" s="40">
        <v>24</v>
      </c>
      <c r="K269" s="40">
        <v>28</v>
      </c>
      <c r="L269" s="23">
        <v>0.857142857142857</v>
      </c>
      <c r="M269" s="40">
        <v>73</v>
      </c>
      <c r="N269" s="40">
        <v>87</v>
      </c>
      <c r="O269" s="45">
        <v>0.839080459770115</v>
      </c>
      <c r="P269" s="16"/>
      <c r="Q269" s="26"/>
      <c r="R269" s="44"/>
      <c r="S269" s="28"/>
      <c r="T269" s="29"/>
      <c r="U269" s="26"/>
      <c r="V269" s="26"/>
      <c r="W269" s="26"/>
      <c r="X269" s="26"/>
      <c r="Y269" s="26"/>
      <c r="Z269" s="26"/>
      <c r="AA269" s="26"/>
      <c r="AB269" s="26"/>
    </row>
    <row r="270" s="2" customFormat="1" customHeight="1" spans="1:28">
      <c r="A270" s="15">
        <v>266</v>
      </c>
      <c r="B270" s="16" t="s">
        <v>556</v>
      </c>
      <c r="C270" s="37" t="s">
        <v>557</v>
      </c>
      <c r="D270" s="16">
        <v>2017</v>
      </c>
      <c r="E270" s="16" t="s">
        <v>513</v>
      </c>
      <c r="F270" s="17">
        <v>7.974</v>
      </c>
      <c r="G270" s="17">
        <v>65.9128</v>
      </c>
      <c r="H270" s="17">
        <v>4.22</v>
      </c>
      <c r="I270" s="17">
        <v>78.1068</v>
      </c>
      <c r="J270" s="40">
        <v>16</v>
      </c>
      <c r="K270" s="40">
        <v>28</v>
      </c>
      <c r="L270" s="23">
        <v>0.571428571428571</v>
      </c>
      <c r="M270" s="40">
        <v>47</v>
      </c>
      <c r="N270" s="40">
        <v>87</v>
      </c>
      <c r="O270" s="45">
        <v>0.540229885057471</v>
      </c>
      <c r="P270" s="16"/>
      <c r="Q270" s="26"/>
      <c r="R270" s="44"/>
      <c r="S270" s="28"/>
      <c r="T270" s="29"/>
      <c r="U270" s="26"/>
      <c r="V270" s="26"/>
      <c r="W270" s="26"/>
      <c r="X270" s="26"/>
      <c r="Y270" s="26"/>
      <c r="Z270" s="26"/>
      <c r="AA270" s="26"/>
      <c r="AB270" s="26"/>
    </row>
    <row r="271" s="2" customFormat="1" customHeight="1" spans="1:28">
      <c r="A271" s="15">
        <v>267</v>
      </c>
      <c r="B271" s="16" t="s">
        <v>558</v>
      </c>
      <c r="C271" s="37" t="s">
        <v>559</v>
      </c>
      <c r="D271" s="16">
        <v>2017</v>
      </c>
      <c r="E271" s="16" t="s">
        <v>513</v>
      </c>
      <c r="F271" s="17">
        <v>7.796</v>
      </c>
      <c r="G271" s="17">
        <v>63.5936</v>
      </c>
      <c r="H271" s="17">
        <v>4.22</v>
      </c>
      <c r="I271" s="17">
        <v>75.6096</v>
      </c>
      <c r="J271" s="40">
        <v>23</v>
      </c>
      <c r="K271" s="40">
        <v>28</v>
      </c>
      <c r="L271" s="23">
        <v>0.821428571428571</v>
      </c>
      <c r="M271" s="40">
        <v>70</v>
      </c>
      <c r="N271" s="40">
        <v>87</v>
      </c>
      <c r="O271" s="45">
        <v>0.793103448275862</v>
      </c>
      <c r="P271" s="16"/>
      <c r="Q271" s="26"/>
      <c r="R271" s="44"/>
      <c r="S271" s="28"/>
      <c r="T271" s="29"/>
      <c r="U271" s="26"/>
      <c r="V271" s="26"/>
      <c r="W271" s="26"/>
      <c r="X271" s="26"/>
      <c r="Y271" s="26"/>
      <c r="Z271" s="26"/>
      <c r="AA271" s="26"/>
      <c r="AB271" s="26"/>
    </row>
    <row r="272" s="2" customFormat="1" customHeight="1" spans="1:28">
      <c r="A272" s="15">
        <v>268</v>
      </c>
      <c r="B272" s="16" t="s">
        <v>560</v>
      </c>
      <c r="C272" s="37" t="s">
        <v>561</v>
      </c>
      <c r="D272" s="16">
        <v>2017</v>
      </c>
      <c r="E272" s="16" t="s">
        <v>513</v>
      </c>
      <c r="F272" s="17">
        <v>7.9</v>
      </c>
      <c r="G272" s="17">
        <v>60.844</v>
      </c>
      <c r="H272" s="17">
        <v>4.22</v>
      </c>
      <c r="I272" s="17">
        <v>72.964</v>
      </c>
      <c r="J272" s="40">
        <v>26</v>
      </c>
      <c r="K272" s="40">
        <v>28</v>
      </c>
      <c r="L272" s="23">
        <v>0.928571428571429</v>
      </c>
      <c r="M272" s="40">
        <v>80</v>
      </c>
      <c r="N272" s="40">
        <v>87</v>
      </c>
      <c r="O272" s="45">
        <v>0.919540229885057</v>
      </c>
      <c r="P272" s="16"/>
      <c r="Q272" s="26"/>
      <c r="R272" s="44"/>
      <c r="S272" s="28"/>
      <c r="T272" s="29"/>
      <c r="U272" s="26"/>
      <c r="V272" s="26"/>
      <c r="W272" s="26"/>
      <c r="X272" s="26"/>
      <c r="Y272" s="26"/>
      <c r="Z272" s="26"/>
      <c r="AA272" s="26"/>
      <c r="AB272" s="26"/>
    </row>
    <row r="273" s="2" customFormat="1" customHeight="1" spans="1:28">
      <c r="A273" s="15">
        <v>269</v>
      </c>
      <c r="B273" s="16" t="s">
        <v>562</v>
      </c>
      <c r="C273" s="37" t="s">
        <v>563</v>
      </c>
      <c r="D273" s="16">
        <v>2017</v>
      </c>
      <c r="E273" s="16" t="s">
        <v>513</v>
      </c>
      <c r="F273" s="17">
        <v>7.8</v>
      </c>
      <c r="G273" s="17">
        <v>61.9968</v>
      </c>
      <c r="H273" s="17">
        <v>4.22</v>
      </c>
      <c r="I273" s="17">
        <v>74.0168</v>
      </c>
      <c r="J273" s="40">
        <v>25</v>
      </c>
      <c r="K273" s="40">
        <v>28</v>
      </c>
      <c r="L273" s="23">
        <v>0.892857142857143</v>
      </c>
      <c r="M273" s="40">
        <v>76</v>
      </c>
      <c r="N273" s="40">
        <v>87</v>
      </c>
      <c r="O273" s="45">
        <v>0.873563218390805</v>
      </c>
      <c r="P273" s="16"/>
      <c r="Q273" s="26"/>
      <c r="R273" s="44"/>
      <c r="S273" s="28"/>
      <c r="T273" s="29"/>
      <c r="U273" s="26"/>
      <c r="V273" s="26"/>
      <c r="W273" s="26"/>
      <c r="X273" s="26"/>
      <c r="Y273" s="26"/>
      <c r="Z273" s="26"/>
      <c r="AA273" s="26"/>
      <c r="AB273" s="26"/>
    </row>
    <row r="274" s="2" customFormat="1" customHeight="1" spans="1:28">
      <c r="A274" s="15">
        <v>270</v>
      </c>
      <c r="B274" s="16" t="s">
        <v>564</v>
      </c>
      <c r="C274" s="37" t="s">
        <v>565</v>
      </c>
      <c r="D274" s="16">
        <v>2017</v>
      </c>
      <c r="E274" s="16" t="s">
        <v>513</v>
      </c>
      <c r="F274" s="17">
        <v>7.85</v>
      </c>
      <c r="G274" s="17">
        <v>58.3176</v>
      </c>
      <c r="H274" s="17">
        <v>4.22</v>
      </c>
      <c r="I274" s="17">
        <v>70.3876</v>
      </c>
      <c r="J274" s="40">
        <v>27</v>
      </c>
      <c r="K274" s="40">
        <v>28</v>
      </c>
      <c r="L274" s="23">
        <v>0.964285714285714</v>
      </c>
      <c r="M274" s="40">
        <v>84</v>
      </c>
      <c r="N274" s="40">
        <v>87</v>
      </c>
      <c r="O274" s="45">
        <v>0.96551724137931</v>
      </c>
      <c r="P274" s="16"/>
      <c r="Q274" s="26"/>
      <c r="R274" s="44"/>
      <c r="S274" s="28"/>
      <c r="T274" s="29"/>
      <c r="U274" s="26"/>
      <c r="V274" s="26"/>
      <c r="W274" s="26"/>
      <c r="X274" s="26"/>
      <c r="Y274" s="26"/>
      <c r="Z274" s="26"/>
      <c r="AA274" s="26"/>
      <c r="AB274" s="26"/>
    </row>
    <row r="275" s="2" customFormat="1" customHeight="1" spans="1:28">
      <c r="A275" s="15">
        <v>271</v>
      </c>
      <c r="B275" s="16" t="s">
        <v>566</v>
      </c>
      <c r="C275" s="37" t="s">
        <v>567</v>
      </c>
      <c r="D275" s="16">
        <v>2017</v>
      </c>
      <c r="E275" s="16" t="s">
        <v>513</v>
      </c>
      <c r="F275" s="17">
        <v>7.869</v>
      </c>
      <c r="G275" s="17">
        <v>57.566</v>
      </c>
      <c r="H275" s="17">
        <v>4.92</v>
      </c>
      <c r="I275" s="17">
        <v>70.355</v>
      </c>
      <c r="J275" s="40">
        <v>28</v>
      </c>
      <c r="K275" s="40">
        <v>28</v>
      </c>
      <c r="L275" s="23">
        <v>1</v>
      </c>
      <c r="M275" s="40">
        <v>85</v>
      </c>
      <c r="N275" s="40">
        <v>87</v>
      </c>
      <c r="O275" s="45">
        <v>0.977011494252874</v>
      </c>
      <c r="P275" s="16"/>
      <c r="Q275" s="26"/>
      <c r="R275" s="44"/>
      <c r="S275" s="28"/>
      <c r="T275" s="29"/>
      <c r="U275" s="26"/>
      <c r="V275" s="26"/>
      <c r="W275" s="26"/>
      <c r="X275" s="26"/>
      <c r="Y275" s="26"/>
      <c r="Z275" s="26"/>
      <c r="AA275" s="26"/>
      <c r="AB275" s="26"/>
    </row>
    <row r="276" s="2" customFormat="1" customHeight="1" spans="1:28">
      <c r="A276" s="15">
        <v>272</v>
      </c>
      <c r="B276" s="16" t="s">
        <v>568</v>
      </c>
      <c r="C276" s="37" t="s">
        <v>569</v>
      </c>
      <c r="D276" s="16">
        <v>2017</v>
      </c>
      <c r="E276" s="16" t="s">
        <v>570</v>
      </c>
      <c r="F276" s="17">
        <v>7.495</v>
      </c>
      <c r="G276" s="17">
        <v>71.9528</v>
      </c>
      <c r="H276" s="17">
        <v>4.22</v>
      </c>
      <c r="I276" s="17">
        <v>83.6678</v>
      </c>
      <c r="J276" s="40">
        <v>4</v>
      </c>
      <c r="K276" s="40">
        <v>25</v>
      </c>
      <c r="L276" s="23">
        <v>0.16</v>
      </c>
      <c r="M276" s="40">
        <v>6</v>
      </c>
      <c r="N276" s="40">
        <v>71</v>
      </c>
      <c r="O276" s="45">
        <v>0.0845070422535211</v>
      </c>
      <c r="P276" s="16"/>
      <c r="Q276" s="26"/>
      <c r="R276" s="44"/>
      <c r="S276" s="28"/>
      <c r="T276" s="29"/>
      <c r="U276" s="26"/>
      <c r="V276" s="26"/>
      <c r="W276" s="26"/>
      <c r="X276" s="26"/>
      <c r="Y276" s="26"/>
      <c r="Z276" s="26"/>
      <c r="AA276" s="26"/>
      <c r="AB276" s="26"/>
    </row>
    <row r="277" s="2" customFormat="1" customHeight="1" spans="1:28">
      <c r="A277" s="15">
        <v>273</v>
      </c>
      <c r="B277" s="16" t="s">
        <v>571</v>
      </c>
      <c r="C277" s="37" t="s">
        <v>572</v>
      </c>
      <c r="D277" s="16">
        <v>2017</v>
      </c>
      <c r="E277" s="16" t="s">
        <v>570</v>
      </c>
      <c r="F277" s="17">
        <v>7.7535</v>
      </c>
      <c r="G277" s="17">
        <v>66.8796</v>
      </c>
      <c r="H277" s="17">
        <v>5.42</v>
      </c>
      <c r="I277" s="17">
        <v>80.0531</v>
      </c>
      <c r="J277" s="40">
        <v>7</v>
      </c>
      <c r="K277" s="40">
        <v>25</v>
      </c>
      <c r="L277" s="23">
        <v>0.28</v>
      </c>
      <c r="M277" s="40">
        <v>14</v>
      </c>
      <c r="N277" s="40">
        <v>71</v>
      </c>
      <c r="O277" s="45">
        <v>0.225352112676056</v>
      </c>
      <c r="P277" s="16"/>
      <c r="Q277" s="26"/>
      <c r="R277" s="44"/>
      <c r="S277" s="28"/>
      <c r="T277" s="29"/>
      <c r="U277" s="26"/>
      <c r="V277" s="26"/>
      <c r="W277" s="26"/>
      <c r="X277" s="26"/>
      <c r="Y277" s="26"/>
      <c r="Z277" s="26"/>
      <c r="AA277" s="26"/>
      <c r="AB277" s="26"/>
    </row>
    <row r="278" s="2" customFormat="1" customHeight="1" spans="1:28">
      <c r="A278" s="15">
        <v>274</v>
      </c>
      <c r="B278" s="16" t="s">
        <v>573</v>
      </c>
      <c r="C278" s="37" t="s">
        <v>574</v>
      </c>
      <c r="D278" s="16">
        <v>2017</v>
      </c>
      <c r="E278" s="16" t="s">
        <v>570</v>
      </c>
      <c r="F278" s="17">
        <v>7.516</v>
      </c>
      <c r="G278" s="17">
        <v>67.5865</v>
      </c>
      <c r="H278" s="17">
        <v>4.22</v>
      </c>
      <c r="I278" s="17">
        <v>79.3225</v>
      </c>
      <c r="J278" s="40">
        <v>8</v>
      </c>
      <c r="K278" s="40">
        <v>25</v>
      </c>
      <c r="L278" s="23">
        <v>0.32</v>
      </c>
      <c r="M278" s="40">
        <v>16</v>
      </c>
      <c r="N278" s="40">
        <v>71</v>
      </c>
      <c r="O278" s="45">
        <v>0.211267605633803</v>
      </c>
      <c r="P278" s="16"/>
      <c r="Q278" s="26"/>
      <c r="R278" s="44"/>
      <c r="S278" s="28"/>
      <c r="T278" s="29"/>
      <c r="U278" s="26"/>
      <c r="V278" s="26"/>
      <c r="W278" s="26"/>
      <c r="X278" s="26"/>
      <c r="Y278" s="26"/>
      <c r="Z278" s="26"/>
      <c r="AA278" s="26"/>
      <c r="AB278" s="26"/>
    </row>
    <row r="279" s="2" customFormat="1" customHeight="1" spans="1:28">
      <c r="A279" s="15">
        <v>275</v>
      </c>
      <c r="B279" s="16" t="s">
        <v>575</v>
      </c>
      <c r="C279" s="37" t="s">
        <v>576</v>
      </c>
      <c r="D279" s="16">
        <v>2017</v>
      </c>
      <c r="E279" s="16" t="s">
        <v>570</v>
      </c>
      <c r="F279" s="17">
        <v>7.6445</v>
      </c>
      <c r="G279" s="17">
        <v>70.5056</v>
      </c>
      <c r="H279" s="17">
        <v>4.22</v>
      </c>
      <c r="I279" s="17">
        <v>82.3701</v>
      </c>
      <c r="J279" s="40">
        <v>5</v>
      </c>
      <c r="K279" s="40">
        <v>25</v>
      </c>
      <c r="L279" s="23">
        <v>0.2</v>
      </c>
      <c r="M279" s="40">
        <v>8</v>
      </c>
      <c r="N279" s="40">
        <v>71</v>
      </c>
      <c r="O279" s="45">
        <v>0.112676056338028</v>
      </c>
      <c r="P279" s="16"/>
      <c r="Q279" s="26"/>
      <c r="R279" s="44"/>
      <c r="S279" s="28"/>
      <c r="T279" s="29"/>
      <c r="U279" s="26"/>
      <c r="V279" s="26"/>
      <c r="W279" s="26"/>
      <c r="X279" s="26"/>
      <c r="Y279" s="26"/>
      <c r="Z279" s="26"/>
      <c r="AA279" s="26"/>
      <c r="AB279" s="26"/>
    </row>
    <row r="280" s="2" customFormat="1" customHeight="1" spans="1:28">
      <c r="A280" s="15">
        <v>276</v>
      </c>
      <c r="B280" s="16" t="s">
        <v>577</v>
      </c>
      <c r="C280" s="37" t="s">
        <v>578</v>
      </c>
      <c r="D280" s="16">
        <v>2017</v>
      </c>
      <c r="E280" s="16" t="s">
        <v>570</v>
      </c>
      <c r="F280" s="17">
        <v>7.765</v>
      </c>
      <c r="G280" s="17">
        <v>72.2112</v>
      </c>
      <c r="H280" s="17">
        <v>4.32</v>
      </c>
      <c r="I280" s="17">
        <v>84.2962</v>
      </c>
      <c r="J280" s="40">
        <v>3</v>
      </c>
      <c r="K280" s="40">
        <v>25</v>
      </c>
      <c r="L280" s="23">
        <v>0.12</v>
      </c>
      <c r="M280" s="40">
        <v>5</v>
      </c>
      <c r="N280" s="40">
        <v>71</v>
      </c>
      <c r="O280" s="45">
        <v>0.0704225352112676</v>
      </c>
      <c r="P280" s="16"/>
      <c r="Q280" s="26"/>
      <c r="R280" s="44"/>
      <c r="S280" s="28"/>
      <c r="T280" s="29"/>
      <c r="U280" s="26"/>
      <c r="V280" s="26"/>
      <c r="W280" s="26"/>
      <c r="X280" s="26"/>
      <c r="Y280" s="26"/>
      <c r="Z280" s="26"/>
      <c r="AA280" s="26"/>
      <c r="AB280" s="26"/>
    </row>
    <row r="281" s="2" customFormat="1" customHeight="1" spans="1:28">
      <c r="A281" s="15">
        <v>277</v>
      </c>
      <c r="B281" s="16" t="s">
        <v>579</v>
      </c>
      <c r="C281" s="37" t="s">
        <v>580</v>
      </c>
      <c r="D281" s="16">
        <v>2017</v>
      </c>
      <c r="E281" s="16" t="s">
        <v>570</v>
      </c>
      <c r="F281" s="17">
        <v>7.9995</v>
      </c>
      <c r="G281" s="17">
        <v>69.5288</v>
      </c>
      <c r="H281" s="17">
        <v>4.32</v>
      </c>
      <c r="I281" s="17">
        <v>81.8483</v>
      </c>
      <c r="J281" s="40">
        <v>6</v>
      </c>
      <c r="K281" s="40">
        <v>25</v>
      </c>
      <c r="L281" s="23">
        <v>0.24</v>
      </c>
      <c r="M281" s="40">
        <v>10</v>
      </c>
      <c r="N281" s="40">
        <v>71</v>
      </c>
      <c r="O281" s="45">
        <v>0.140845070422535</v>
      </c>
      <c r="P281" s="16"/>
      <c r="Q281" s="26"/>
      <c r="R281" s="44"/>
      <c r="S281" s="28"/>
      <c r="T281" s="29"/>
      <c r="U281" s="26"/>
      <c r="V281" s="26"/>
      <c r="W281" s="26"/>
      <c r="X281" s="26"/>
      <c r="Y281" s="26"/>
      <c r="Z281" s="26"/>
      <c r="AA281" s="26"/>
      <c r="AB281" s="26"/>
    </row>
    <row r="282" s="2" customFormat="1" customHeight="1" spans="1:28">
      <c r="A282" s="15">
        <v>278</v>
      </c>
      <c r="B282" s="16" t="s">
        <v>581</v>
      </c>
      <c r="C282" s="37" t="s">
        <v>582</v>
      </c>
      <c r="D282" s="16">
        <v>2017</v>
      </c>
      <c r="E282" s="16" t="s">
        <v>570</v>
      </c>
      <c r="F282" s="17">
        <v>9.585</v>
      </c>
      <c r="G282" s="17">
        <v>71.2172</v>
      </c>
      <c r="H282" s="17">
        <v>5.82</v>
      </c>
      <c r="I282" s="17">
        <v>86.6222</v>
      </c>
      <c r="J282" s="40">
        <v>2</v>
      </c>
      <c r="K282" s="40">
        <v>25</v>
      </c>
      <c r="L282" s="23">
        <v>0.08</v>
      </c>
      <c r="M282" s="40">
        <v>4</v>
      </c>
      <c r="N282" s="40">
        <v>71</v>
      </c>
      <c r="O282" s="45">
        <v>0.0563380281690141</v>
      </c>
      <c r="P282" s="16"/>
      <c r="Q282" s="26"/>
      <c r="R282" s="44"/>
      <c r="S282" s="28"/>
      <c r="T282" s="29"/>
      <c r="U282" s="26"/>
      <c r="V282" s="26"/>
      <c r="W282" s="26"/>
      <c r="X282" s="26"/>
      <c r="Y282" s="26"/>
      <c r="Z282" s="26"/>
      <c r="AA282" s="26"/>
      <c r="AB282" s="26"/>
    </row>
    <row r="283" s="2" customFormat="1" customHeight="1" spans="1:28">
      <c r="A283" s="15">
        <v>279</v>
      </c>
      <c r="B283" s="16" t="s">
        <v>583</v>
      </c>
      <c r="C283" s="37" t="s">
        <v>584</v>
      </c>
      <c r="D283" s="16">
        <v>2017</v>
      </c>
      <c r="E283" s="16" t="s">
        <v>570</v>
      </c>
      <c r="F283" s="17">
        <v>10</v>
      </c>
      <c r="G283" s="17">
        <v>69.9432</v>
      </c>
      <c r="H283" s="17">
        <v>7.12</v>
      </c>
      <c r="I283" s="17">
        <v>87.0632</v>
      </c>
      <c r="J283" s="40">
        <v>1</v>
      </c>
      <c r="K283" s="40">
        <v>25</v>
      </c>
      <c r="L283" s="23">
        <v>0.04</v>
      </c>
      <c r="M283" s="40">
        <v>3</v>
      </c>
      <c r="N283" s="40">
        <v>71</v>
      </c>
      <c r="O283" s="45">
        <v>0.0422535211267606</v>
      </c>
      <c r="P283" s="16"/>
      <c r="Q283" s="26"/>
      <c r="R283" s="44"/>
      <c r="S283" s="28"/>
      <c r="T283" s="29"/>
      <c r="U283" s="26"/>
      <c r="V283" s="26"/>
      <c r="W283" s="26"/>
      <c r="X283" s="26"/>
      <c r="Y283" s="26"/>
      <c r="Z283" s="26"/>
      <c r="AA283" s="26"/>
      <c r="AB283" s="26"/>
    </row>
    <row r="284" s="2" customFormat="1" customHeight="1" spans="1:28">
      <c r="A284" s="15">
        <v>280</v>
      </c>
      <c r="B284" s="16" t="s">
        <v>585</v>
      </c>
      <c r="C284" s="37" t="s">
        <v>586</v>
      </c>
      <c r="D284" s="16">
        <v>2017</v>
      </c>
      <c r="E284" s="16" t="s">
        <v>570</v>
      </c>
      <c r="F284" s="17">
        <v>8.464</v>
      </c>
      <c r="G284" s="17">
        <v>63.7124</v>
      </c>
      <c r="H284" s="17">
        <v>4.84</v>
      </c>
      <c r="I284" s="17">
        <v>77.0164</v>
      </c>
      <c r="J284" s="40">
        <v>10</v>
      </c>
      <c r="K284" s="40">
        <v>25</v>
      </c>
      <c r="L284" s="23">
        <v>0.4</v>
      </c>
      <c r="M284" s="40">
        <v>21</v>
      </c>
      <c r="N284" s="40">
        <v>71</v>
      </c>
      <c r="O284" s="45">
        <v>0.295774647887324</v>
      </c>
      <c r="P284" s="16"/>
      <c r="Q284" s="26"/>
      <c r="R284" s="44"/>
      <c r="S284" s="28"/>
      <c r="T284" s="29"/>
      <c r="U284" s="26"/>
      <c r="V284" s="26"/>
      <c r="W284" s="26"/>
      <c r="X284" s="26"/>
      <c r="Y284" s="26"/>
      <c r="Z284" s="26"/>
      <c r="AA284" s="26"/>
      <c r="AB284" s="26"/>
    </row>
    <row r="285" s="2" customFormat="1" customHeight="1" spans="1:28">
      <c r="A285" s="15">
        <v>281</v>
      </c>
      <c r="B285" s="16" t="s">
        <v>587</v>
      </c>
      <c r="C285" s="37" t="s">
        <v>588</v>
      </c>
      <c r="D285" s="16">
        <v>2017</v>
      </c>
      <c r="E285" s="16" t="s">
        <v>570</v>
      </c>
      <c r="F285" s="17">
        <v>9.07</v>
      </c>
      <c r="G285" s="17">
        <v>63.1468</v>
      </c>
      <c r="H285" s="17">
        <v>4.42</v>
      </c>
      <c r="I285" s="17">
        <v>76.6368</v>
      </c>
      <c r="J285" s="40">
        <v>11</v>
      </c>
      <c r="K285" s="40">
        <v>25</v>
      </c>
      <c r="L285" s="23">
        <v>0.44</v>
      </c>
      <c r="M285" s="40">
        <v>23</v>
      </c>
      <c r="N285" s="40">
        <v>71</v>
      </c>
      <c r="O285" s="45">
        <v>0.309859154929577</v>
      </c>
      <c r="P285" s="16"/>
      <c r="Q285" s="26"/>
      <c r="R285" s="44"/>
      <c r="S285" s="28"/>
      <c r="T285" s="29"/>
      <c r="U285" s="26"/>
      <c r="V285" s="26"/>
      <c r="W285" s="26"/>
      <c r="X285" s="26"/>
      <c r="Y285" s="26"/>
      <c r="Z285" s="26"/>
      <c r="AA285" s="26"/>
      <c r="AB285" s="26"/>
    </row>
    <row r="286" s="2" customFormat="1" customHeight="1" spans="1:28">
      <c r="A286" s="15">
        <v>282</v>
      </c>
      <c r="B286" s="16" t="s">
        <v>589</v>
      </c>
      <c r="C286" s="37" t="s">
        <v>590</v>
      </c>
      <c r="D286" s="16">
        <v>2017</v>
      </c>
      <c r="E286" s="16" t="s">
        <v>570</v>
      </c>
      <c r="F286" s="17">
        <v>7.75</v>
      </c>
      <c r="G286" s="17">
        <v>63.8596</v>
      </c>
      <c r="H286" s="17">
        <v>4.22</v>
      </c>
      <c r="I286" s="17">
        <v>75.8296</v>
      </c>
      <c r="J286" s="40">
        <v>12</v>
      </c>
      <c r="K286" s="40">
        <v>25</v>
      </c>
      <c r="L286" s="23">
        <v>0.48</v>
      </c>
      <c r="M286" s="40">
        <v>28</v>
      </c>
      <c r="N286" s="40">
        <v>71</v>
      </c>
      <c r="O286" s="45">
        <v>0.394366197183099</v>
      </c>
      <c r="P286" s="16"/>
      <c r="Q286" s="26"/>
      <c r="R286" s="44"/>
      <c r="S286" s="28"/>
      <c r="T286" s="29"/>
      <c r="U286" s="26"/>
      <c r="V286" s="26"/>
      <c r="W286" s="26"/>
      <c r="X286" s="26"/>
      <c r="Y286" s="26"/>
      <c r="Z286" s="26"/>
      <c r="AA286" s="26"/>
      <c r="AB286" s="26"/>
    </row>
    <row r="287" s="2" customFormat="1" customHeight="1" spans="1:28">
      <c r="A287" s="15">
        <v>283</v>
      </c>
      <c r="B287" s="16" t="s">
        <v>591</v>
      </c>
      <c r="C287" s="37" t="s">
        <v>592</v>
      </c>
      <c r="D287" s="16">
        <v>2017</v>
      </c>
      <c r="E287" s="16" t="s">
        <v>570</v>
      </c>
      <c r="F287" s="17">
        <v>7.9</v>
      </c>
      <c r="G287" s="17">
        <v>63.3524</v>
      </c>
      <c r="H287" s="17">
        <v>4.34</v>
      </c>
      <c r="I287" s="17">
        <v>75.5924</v>
      </c>
      <c r="J287" s="40">
        <v>13</v>
      </c>
      <c r="K287" s="40">
        <v>25</v>
      </c>
      <c r="L287" s="23">
        <v>0.52</v>
      </c>
      <c r="M287" s="40">
        <v>32</v>
      </c>
      <c r="N287" s="40">
        <v>71</v>
      </c>
      <c r="O287" s="45">
        <v>0.450704225352113</v>
      </c>
      <c r="P287" s="16"/>
      <c r="Q287" s="26"/>
      <c r="R287" s="44"/>
      <c r="S287" s="28"/>
      <c r="T287" s="29"/>
      <c r="U287" s="26"/>
      <c r="V287" s="26"/>
      <c r="W287" s="26"/>
      <c r="X287" s="26"/>
      <c r="Y287" s="26"/>
      <c r="Z287" s="26"/>
      <c r="AA287" s="26"/>
      <c r="AB287" s="26"/>
    </row>
    <row r="288" s="2" customFormat="1" customHeight="1" spans="1:28">
      <c r="A288" s="15">
        <v>284</v>
      </c>
      <c r="B288" s="16" t="s">
        <v>593</v>
      </c>
      <c r="C288" s="37" t="s">
        <v>594</v>
      </c>
      <c r="D288" s="16">
        <v>2017</v>
      </c>
      <c r="E288" s="16" t="s">
        <v>570</v>
      </c>
      <c r="F288" s="17">
        <v>7.5235</v>
      </c>
      <c r="G288" s="17">
        <v>67.0908</v>
      </c>
      <c r="H288" s="17">
        <v>4.22</v>
      </c>
      <c r="I288" s="17">
        <v>78.8343</v>
      </c>
      <c r="J288" s="40">
        <v>9</v>
      </c>
      <c r="K288" s="40">
        <v>25</v>
      </c>
      <c r="L288" s="23">
        <v>0.36</v>
      </c>
      <c r="M288" s="40">
        <v>18</v>
      </c>
      <c r="N288" s="40">
        <v>71</v>
      </c>
      <c r="O288" s="45">
        <v>0.253521126760563</v>
      </c>
      <c r="P288" s="16"/>
      <c r="Q288" s="26"/>
      <c r="R288" s="44"/>
      <c r="S288" s="28"/>
      <c r="T288" s="29"/>
      <c r="U288" s="26"/>
      <c r="V288" s="26"/>
      <c r="W288" s="26"/>
      <c r="X288" s="26"/>
      <c r="Y288" s="26"/>
      <c r="Z288" s="26"/>
      <c r="AA288" s="26"/>
      <c r="AB288" s="26"/>
    </row>
    <row r="289" s="2" customFormat="1" customHeight="1" spans="1:28">
      <c r="A289" s="15">
        <v>285</v>
      </c>
      <c r="B289" s="16" t="s">
        <v>595</v>
      </c>
      <c r="C289" s="37" t="s">
        <v>596</v>
      </c>
      <c r="D289" s="16">
        <v>2017</v>
      </c>
      <c r="E289" s="16" t="s">
        <v>570</v>
      </c>
      <c r="F289" s="17">
        <v>7.7</v>
      </c>
      <c r="G289" s="17">
        <v>61.1892</v>
      </c>
      <c r="H289" s="17">
        <v>4.22</v>
      </c>
      <c r="I289" s="17">
        <v>73.1092</v>
      </c>
      <c r="J289" s="40">
        <v>16</v>
      </c>
      <c r="K289" s="40">
        <v>25</v>
      </c>
      <c r="L289" s="23">
        <v>0.64</v>
      </c>
      <c r="M289" s="40">
        <v>45</v>
      </c>
      <c r="N289" s="40">
        <v>71</v>
      </c>
      <c r="O289" s="45">
        <v>0.619718309859155</v>
      </c>
      <c r="P289" s="16"/>
      <c r="Q289" s="26"/>
      <c r="R289" s="44"/>
      <c r="S289" s="28"/>
      <c r="T289" s="29"/>
      <c r="U289" s="26"/>
      <c r="V289" s="26"/>
      <c r="W289" s="26"/>
      <c r="X289" s="26"/>
      <c r="Y289" s="26"/>
      <c r="Z289" s="26"/>
      <c r="AA289" s="26"/>
      <c r="AB289" s="26"/>
    </row>
    <row r="290" s="2" customFormat="1" customHeight="1" spans="1:28">
      <c r="A290" s="15">
        <v>286</v>
      </c>
      <c r="B290" s="16" t="s">
        <v>597</v>
      </c>
      <c r="C290" s="37" t="s">
        <v>598</v>
      </c>
      <c r="D290" s="16">
        <v>2017</v>
      </c>
      <c r="E290" s="16" t="s">
        <v>570</v>
      </c>
      <c r="F290" s="17">
        <v>8.8905</v>
      </c>
      <c r="G290" s="17">
        <v>61.0236</v>
      </c>
      <c r="H290" s="17">
        <v>4.52</v>
      </c>
      <c r="I290" s="17">
        <v>74.4341</v>
      </c>
      <c r="J290" s="40">
        <v>14</v>
      </c>
      <c r="K290" s="40">
        <v>25</v>
      </c>
      <c r="L290" s="23">
        <v>0.56</v>
      </c>
      <c r="M290" s="40">
        <v>37</v>
      </c>
      <c r="N290" s="40">
        <v>71</v>
      </c>
      <c r="O290" s="45">
        <v>0.52112676056338</v>
      </c>
      <c r="P290" s="16"/>
      <c r="Q290" s="26"/>
      <c r="R290" s="44"/>
      <c r="S290" s="28"/>
      <c r="T290" s="29"/>
      <c r="U290" s="26"/>
      <c r="V290" s="26"/>
      <c r="W290" s="26"/>
      <c r="X290" s="26"/>
      <c r="Y290" s="26"/>
      <c r="Z290" s="26"/>
      <c r="AA290" s="26"/>
      <c r="AB290" s="26"/>
    </row>
    <row r="291" s="2" customFormat="1" customHeight="1" spans="1:28">
      <c r="A291" s="15">
        <v>287</v>
      </c>
      <c r="B291" s="16" t="s">
        <v>599</v>
      </c>
      <c r="C291" s="37" t="s">
        <v>600</v>
      </c>
      <c r="D291" s="16">
        <v>2017</v>
      </c>
      <c r="E291" s="16" t="s">
        <v>570</v>
      </c>
      <c r="F291" s="17">
        <v>7.3965</v>
      </c>
      <c r="G291" s="17">
        <v>58.2592</v>
      </c>
      <c r="H291" s="17">
        <v>4.22</v>
      </c>
      <c r="I291" s="17">
        <v>69.8757</v>
      </c>
      <c r="J291" s="40">
        <v>20</v>
      </c>
      <c r="K291" s="40">
        <v>25</v>
      </c>
      <c r="L291" s="23">
        <v>0.8</v>
      </c>
      <c r="M291" s="40">
        <v>57</v>
      </c>
      <c r="N291" s="40">
        <v>71</v>
      </c>
      <c r="O291" s="45">
        <v>0.802816901408451</v>
      </c>
      <c r="P291" s="16"/>
      <c r="Q291" s="26"/>
      <c r="R291" s="44"/>
      <c r="S291" s="28"/>
      <c r="T291" s="29"/>
      <c r="U291" s="26"/>
      <c r="V291" s="26"/>
      <c r="W291" s="26"/>
      <c r="X291" s="26"/>
      <c r="Y291" s="26"/>
      <c r="Z291" s="26"/>
      <c r="AA291" s="26"/>
      <c r="AB291" s="26"/>
    </row>
    <row r="292" s="2" customFormat="1" customHeight="1" spans="1:28">
      <c r="A292" s="15">
        <v>288</v>
      </c>
      <c r="B292" s="16" t="s">
        <v>601</v>
      </c>
      <c r="C292" s="37" t="s">
        <v>602</v>
      </c>
      <c r="D292" s="16">
        <v>2017</v>
      </c>
      <c r="E292" s="16" t="s">
        <v>570</v>
      </c>
      <c r="F292" s="17">
        <v>7.43</v>
      </c>
      <c r="G292" s="17">
        <v>59.13</v>
      </c>
      <c r="H292" s="17">
        <v>4.22</v>
      </c>
      <c r="I292" s="17">
        <v>70.78</v>
      </c>
      <c r="J292" s="40">
        <v>19</v>
      </c>
      <c r="K292" s="40">
        <v>25</v>
      </c>
      <c r="L292" s="23">
        <v>0.76</v>
      </c>
      <c r="M292" s="40">
        <v>52</v>
      </c>
      <c r="N292" s="40">
        <v>71</v>
      </c>
      <c r="O292" s="45">
        <v>0.732394366197183</v>
      </c>
      <c r="P292" s="16"/>
      <c r="Q292" s="26"/>
      <c r="R292" s="44"/>
      <c r="S292" s="28"/>
      <c r="T292" s="29"/>
      <c r="U292" s="26"/>
      <c r="V292" s="26"/>
      <c r="W292" s="26"/>
      <c r="X292" s="26"/>
      <c r="Y292" s="26"/>
      <c r="Z292" s="26"/>
      <c r="AA292" s="26"/>
      <c r="AB292" s="26"/>
    </row>
    <row r="293" s="2" customFormat="1" customHeight="1" spans="1:28">
      <c r="A293" s="15">
        <v>289</v>
      </c>
      <c r="B293" s="16" t="s">
        <v>603</v>
      </c>
      <c r="C293" s="37" t="s">
        <v>604</v>
      </c>
      <c r="D293" s="16">
        <v>2017</v>
      </c>
      <c r="E293" s="16" t="s">
        <v>570</v>
      </c>
      <c r="F293" s="17">
        <v>7.698</v>
      </c>
      <c r="G293" s="17">
        <v>60.2988</v>
      </c>
      <c r="H293" s="17">
        <v>4.2</v>
      </c>
      <c r="I293" s="17">
        <v>72.1968</v>
      </c>
      <c r="J293" s="40">
        <v>17</v>
      </c>
      <c r="K293" s="40">
        <v>25</v>
      </c>
      <c r="L293" s="23">
        <v>0.68</v>
      </c>
      <c r="M293" s="40">
        <v>48</v>
      </c>
      <c r="N293" s="40">
        <v>71</v>
      </c>
      <c r="O293" s="45">
        <v>0.676056338028169</v>
      </c>
      <c r="P293" s="16"/>
      <c r="Q293" s="26"/>
      <c r="R293" s="44"/>
      <c r="S293" s="28"/>
      <c r="T293" s="29"/>
      <c r="U293" s="26"/>
      <c r="V293" s="26"/>
      <c r="W293" s="26"/>
      <c r="X293" s="26"/>
      <c r="Y293" s="26"/>
      <c r="Z293" s="26"/>
      <c r="AA293" s="26"/>
      <c r="AB293" s="26"/>
    </row>
    <row r="294" s="2" customFormat="1" customHeight="1" spans="1:28">
      <c r="A294" s="15">
        <v>290</v>
      </c>
      <c r="B294" s="16" t="s">
        <v>605</v>
      </c>
      <c r="C294" s="37" t="s">
        <v>606</v>
      </c>
      <c r="D294" s="16">
        <v>2017</v>
      </c>
      <c r="E294" s="16" t="s">
        <v>570</v>
      </c>
      <c r="F294" s="17">
        <v>7.6</v>
      </c>
      <c r="G294" s="17">
        <v>59.464</v>
      </c>
      <c r="H294" s="17">
        <v>4.22</v>
      </c>
      <c r="I294" s="17">
        <v>71.284</v>
      </c>
      <c r="J294" s="40">
        <v>18</v>
      </c>
      <c r="K294" s="40">
        <v>25</v>
      </c>
      <c r="L294" s="23">
        <v>0.72</v>
      </c>
      <c r="M294" s="40">
        <v>50</v>
      </c>
      <c r="N294" s="40">
        <v>71</v>
      </c>
      <c r="O294" s="45">
        <v>0.704225352112676</v>
      </c>
      <c r="P294" s="16"/>
      <c r="Q294" s="26"/>
      <c r="R294" s="44"/>
      <c r="S294" s="28"/>
      <c r="T294" s="29"/>
      <c r="U294" s="26"/>
      <c r="V294" s="26"/>
      <c r="W294" s="26"/>
      <c r="X294" s="26"/>
      <c r="Y294" s="26"/>
      <c r="Z294" s="26"/>
      <c r="AA294" s="26"/>
      <c r="AB294" s="26"/>
    </row>
    <row r="295" s="2" customFormat="1" customHeight="1" spans="1:28">
      <c r="A295" s="15">
        <v>291</v>
      </c>
      <c r="B295" s="16" t="s">
        <v>607</v>
      </c>
      <c r="C295" s="37" t="s">
        <v>608</v>
      </c>
      <c r="D295" s="16">
        <v>2017</v>
      </c>
      <c r="E295" s="16" t="s">
        <v>570</v>
      </c>
      <c r="F295" s="17">
        <v>7.4</v>
      </c>
      <c r="G295" s="17">
        <v>56.266</v>
      </c>
      <c r="H295" s="17">
        <v>4.22</v>
      </c>
      <c r="I295" s="17">
        <v>67.886</v>
      </c>
      <c r="J295" s="40">
        <v>21</v>
      </c>
      <c r="K295" s="40">
        <v>25</v>
      </c>
      <c r="L295" s="23">
        <v>0.84</v>
      </c>
      <c r="M295" s="40">
        <v>61</v>
      </c>
      <c r="N295" s="40">
        <v>71</v>
      </c>
      <c r="O295" s="45">
        <v>0.859154929577465</v>
      </c>
      <c r="P295" s="16"/>
      <c r="Q295" s="26"/>
      <c r="R295" s="44"/>
      <c r="S295" s="28"/>
      <c r="T295" s="29"/>
      <c r="U295" s="26"/>
      <c r="V295" s="26"/>
      <c r="W295" s="26"/>
      <c r="X295" s="26"/>
      <c r="Y295" s="26"/>
      <c r="Z295" s="26"/>
      <c r="AA295" s="26"/>
      <c r="AB295" s="26"/>
    </row>
    <row r="296" s="2" customFormat="1" customHeight="1" spans="1:28">
      <c r="A296" s="15">
        <v>292</v>
      </c>
      <c r="B296" s="16" t="s">
        <v>609</v>
      </c>
      <c r="C296" s="37" t="s">
        <v>610</v>
      </c>
      <c r="D296" s="16">
        <v>2017</v>
      </c>
      <c r="E296" s="16" t="s">
        <v>570</v>
      </c>
      <c r="F296" s="17">
        <v>7.1405</v>
      </c>
      <c r="G296" s="17">
        <v>61.2324</v>
      </c>
      <c r="H296" s="17">
        <v>4.6</v>
      </c>
      <c r="I296" s="17">
        <v>72.9729</v>
      </c>
      <c r="J296" s="40">
        <v>15</v>
      </c>
      <c r="K296" s="40">
        <v>25</v>
      </c>
      <c r="L296" s="23">
        <v>0.6</v>
      </c>
      <c r="M296" s="40">
        <v>46</v>
      </c>
      <c r="N296" s="40">
        <v>71</v>
      </c>
      <c r="O296" s="45">
        <v>0.633802816901408</v>
      </c>
      <c r="P296" s="16"/>
      <c r="Q296" s="26"/>
      <c r="R296" s="44"/>
      <c r="S296" s="28"/>
      <c r="T296" s="29"/>
      <c r="U296" s="26"/>
      <c r="V296" s="26"/>
      <c r="W296" s="26"/>
      <c r="X296" s="26"/>
      <c r="Y296" s="26"/>
      <c r="Z296" s="26"/>
      <c r="AA296" s="26"/>
      <c r="AB296" s="26"/>
    </row>
    <row r="297" s="2" customFormat="1" customHeight="1" spans="1:28">
      <c r="A297" s="15">
        <v>293</v>
      </c>
      <c r="B297" s="16" t="s">
        <v>611</v>
      </c>
      <c r="C297" s="37" t="s">
        <v>612</v>
      </c>
      <c r="D297" s="16">
        <v>2017</v>
      </c>
      <c r="E297" s="16" t="s">
        <v>570</v>
      </c>
      <c r="F297" s="17">
        <v>7.447</v>
      </c>
      <c r="G297" s="17">
        <v>54.7068</v>
      </c>
      <c r="H297" s="17">
        <v>4.22</v>
      </c>
      <c r="I297" s="17">
        <v>66.3738</v>
      </c>
      <c r="J297" s="40">
        <v>22</v>
      </c>
      <c r="K297" s="40">
        <v>25</v>
      </c>
      <c r="L297" s="23">
        <v>0.88</v>
      </c>
      <c r="M297" s="40">
        <v>63</v>
      </c>
      <c r="N297" s="40">
        <v>71</v>
      </c>
      <c r="O297" s="45">
        <v>0.887323943661972</v>
      </c>
      <c r="P297" s="16"/>
      <c r="Q297" s="26"/>
      <c r="R297" s="44"/>
      <c r="S297" s="28"/>
      <c r="T297" s="29"/>
      <c r="U297" s="26"/>
      <c r="V297" s="26"/>
      <c r="W297" s="26"/>
      <c r="X297" s="26"/>
      <c r="Y297" s="26"/>
      <c r="Z297" s="26"/>
      <c r="AA297" s="26"/>
      <c r="AB297" s="26"/>
    </row>
    <row r="298" s="2" customFormat="1" customHeight="1" spans="1:28">
      <c r="A298" s="15">
        <v>294</v>
      </c>
      <c r="B298" s="16" t="s">
        <v>613</v>
      </c>
      <c r="C298" s="37" t="s">
        <v>614</v>
      </c>
      <c r="D298" s="16">
        <v>2017</v>
      </c>
      <c r="E298" s="16" t="s">
        <v>570</v>
      </c>
      <c r="F298" s="17">
        <v>7.6</v>
      </c>
      <c r="G298" s="17">
        <v>53.0248</v>
      </c>
      <c r="H298" s="17">
        <v>4.22</v>
      </c>
      <c r="I298" s="17">
        <v>64.8448</v>
      </c>
      <c r="J298" s="40">
        <v>23</v>
      </c>
      <c r="K298" s="40">
        <v>25</v>
      </c>
      <c r="L298" s="23">
        <v>0.92</v>
      </c>
      <c r="M298" s="40">
        <v>64</v>
      </c>
      <c r="N298" s="40">
        <v>71</v>
      </c>
      <c r="O298" s="45">
        <v>0.901408450704225</v>
      </c>
      <c r="P298" s="16"/>
      <c r="Q298" s="26"/>
      <c r="R298" s="44"/>
      <c r="S298" s="28"/>
      <c r="T298" s="29"/>
      <c r="U298" s="26"/>
      <c r="V298" s="26"/>
      <c r="W298" s="26"/>
      <c r="X298" s="26"/>
      <c r="Y298" s="26"/>
      <c r="Z298" s="26"/>
      <c r="AA298" s="26"/>
      <c r="AB298" s="26"/>
    </row>
    <row r="299" s="2" customFormat="1" customHeight="1" spans="1:28">
      <c r="A299" s="15">
        <v>295</v>
      </c>
      <c r="B299" s="16" t="s">
        <v>615</v>
      </c>
      <c r="C299" s="37" t="s">
        <v>616</v>
      </c>
      <c r="D299" s="16">
        <v>2017</v>
      </c>
      <c r="E299" s="16" t="s">
        <v>570</v>
      </c>
      <c r="F299" s="17">
        <v>7.5455</v>
      </c>
      <c r="G299" s="17">
        <v>46.0324</v>
      </c>
      <c r="H299" s="17">
        <v>4.22</v>
      </c>
      <c r="I299" s="17">
        <v>57.7979</v>
      </c>
      <c r="J299" s="40">
        <v>24</v>
      </c>
      <c r="K299" s="40">
        <v>25</v>
      </c>
      <c r="L299" s="23">
        <v>0.96</v>
      </c>
      <c r="M299" s="40">
        <v>68</v>
      </c>
      <c r="N299" s="40">
        <v>71</v>
      </c>
      <c r="O299" s="45">
        <v>0.957746478873239</v>
      </c>
      <c r="P299" s="16"/>
      <c r="Q299" s="26"/>
      <c r="R299" s="44"/>
      <c r="S299" s="28"/>
      <c r="T299" s="29"/>
      <c r="U299" s="26"/>
      <c r="V299" s="26"/>
      <c r="W299" s="26"/>
      <c r="X299" s="26"/>
      <c r="Y299" s="26"/>
      <c r="Z299" s="26"/>
      <c r="AA299" s="26"/>
      <c r="AB299" s="26"/>
    </row>
    <row r="300" s="2" customFormat="1" customHeight="1" spans="1:28">
      <c r="A300" s="15">
        <v>296</v>
      </c>
      <c r="B300" s="16" t="s">
        <v>617</v>
      </c>
      <c r="C300" s="37" t="s">
        <v>618</v>
      </c>
      <c r="D300" s="16">
        <v>2017</v>
      </c>
      <c r="E300" s="16" t="s">
        <v>570</v>
      </c>
      <c r="F300" s="17">
        <v>7.7405</v>
      </c>
      <c r="G300" s="17">
        <v>41.014</v>
      </c>
      <c r="H300" s="17">
        <v>4.2</v>
      </c>
      <c r="I300" s="17">
        <v>52.9545</v>
      </c>
      <c r="J300" s="40">
        <v>25</v>
      </c>
      <c r="K300" s="40">
        <v>25</v>
      </c>
      <c r="L300" s="23">
        <v>1</v>
      </c>
      <c r="M300" s="40">
        <v>71</v>
      </c>
      <c r="N300" s="40">
        <v>71</v>
      </c>
      <c r="O300" s="45">
        <v>1</v>
      </c>
      <c r="P300" s="16"/>
      <c r="Q300" s="26"/>
      <c r="R300" s="44"/>
      <c r="S300" s="28"/>
      <c r="T300" s="29"/>
      <c r="U300" s="26"/>
      <c r="V300" s="26"/>
      <c r="W300" s="26"/>
      <c r="X300" s="26"/>
      <c r="Y300" s="26"/>
      <c r="Z300" s="26"/>
      <c r="AA300" s="26"/>
      <c r="AB300" s="26"/>
    </row>
    <row r="301" s="2" customFormat="1" customHeight="1" spans="1:28">
      <c r="A301" s="15">
        <v>297</v>
      </c>
      <c r="B301" s="16" t="s">
        <v>619</v>
      </c>
      <c r="C301" s="37" t="s">
        <v>620</v>
      </c>
      <c r="D301" s="16">
        <v>2017</v>
      </c>
      <c r="E301" s="16" t="s">
        <v>621</v>
      </c>
      <c r="F301" s="17">
        <v>7.8</v>
      </c>
      <c r="G301" s="17">
        <v>75.03</v>
      </c>
      <c r="H301" s="17">
        <v>4.4</v>
      </c>
      <c r="I301" s="17">
        <v>87.23</v>
      </c>
      <c r="J301" s="40">
        <v>1</v>
      </c>
      <c r="K301" s="40">
        <v>23</v>
      </c>
      <c r="L301" s="23">
        <v>0.0434782608695652</v>
      </c>
      <c r="M301" s="40">
        <v>1</v>
      </c>
      <c r="N301" s="40">
        <v>71</v>
      </c>
      <c r="O301" s="45">
        <v>0.0140845070422535</v>
      </c>
      <c r="P301" s="16"/>
      <c r="Q301" s="44"/>
      <c r="R301" s="44"/>
      <c r="S301" s="28"/>
      <c r="T301" s="29"/>
      <c r="U301" s="26"/>
      <c r="V301" s="26"/>
      <c r="W301" s="26"/>
      <c r="X301" s="26"/>
      <c r="Y301" s="26"/>
      <c r="Z301" s="26"/>
      <c r="AA301" s="26"/>
      <c r="AB301" s="26"/>
    </row>
    <row r="302" s="2" customFormat="1" customHeight="1" spans="1:28">
      <c r="A302" s="15">
        <v>298</v>
      </c>
      <c r="B302" s="16" t="s">
        <v>622</v>
      </c>
      <c r="C302" s="37" t="s">
        <v>623</v>
      </c>
      <c r="D302" s="16">
        <v>2017</v>
      </c>
      <c r="E302" s="16" t="s">
        <v>621</v>
      </c>
      <c r="F302" s="17">
        <v>8.1</v>
      </c>
      <c r="G302" s="17">
        <v>74.18</v>
      </c>
      <c r="H302" s="17">
        <v>4.9</v>
      </c>
      <c r="I302" s="17">
        <v>87.18</v>
      </c>
      <c r="J302" s="40">
        <v>2</v>
      </c>
      <c r="K302" s="40">
        <v>23</v>
      </c>
      <c r="L302" s="23">
        <v>0.0869565217391304</v>
      </c>
      <c r="M302" s="40">
        <v>2</v>
      </c>
      <c r="N302" s="40">
        <v>71</v>
      </c>
      <c r="O302" s="45">
        <v>0.028169014084507</v>
      </c>
      <c r="P302" s="16"/>
      <c r="Q302" s="44"/>
      <c r="R302" s="44"/>
      <c r="S302" s="28"/>
      <c r="T302" s="29"/>
      <c r="U302" s="26"/>
      <c r="V302" s="26"/>
      <c r="W302" s="26"/>
      <c r="X302" s="26"/>
      <c r="Y302" s="26"/>
      <c r="Z302" s="26"/>
      <c r="AA302" s="26"/>
      <c r="AB302" s="26"/>
    </row>
    <row r="303" s="2" customFormat="1" customHeight="1" spans="1:28">
      <c r="A303" s="15">
        <v>299</v>
      </c>
      <c r="B303" s="16" t="s">
        <v>624</v>
      </c>
      <c r="C303" s="37" t="s">
        <v>625</v>
      </c>
      <c r="D303" s="16">
        <v>2017</v>
      </c>
      <c r="E303" s="16" t="s">
        <v>621</v>
      </c>
      <c r="F303" s="17">
        <v>8.63</v>
      </c>
      <c r="G303" s="17">
        <v>69.08</v>
      </c>
      <c r="H303" s="17">
        <v>4.6</v>
      </c>
      <c r="I303" s="17">
        <v>82.31</v>
      </c>
      <c r="J303" s="40">
        <v>3</v>
      </c>
      <c r="K303" s="40">
        <v>23</v>
      </c>
      <c r="L303" s="23">
        <v>0.130434782608696</v>
      </c>
      <c r="M303" s="40">
        <v>9</v>
      </c>
      <c r="N303" s="40">
        <v>71</v>
      </c>
      <c r="O303" s="45">
        <v>0.126760563380282</v>
      </c>
      <c r="P303" s="16"/>
      <c r="Q303" s="44"/>
      <c r="R303" s="44"/>
      <c r="S303" s="28"/>
      <c r="T303" s="29"/>
      <c r="U303" s="26"/>
      <c r="V303" s="26"/>
      <c r="W303" s="26"/>
      <c r="X303" s="26"/>
      <c r="Y303" s="26"/>
      <c r="Z303" s="26"/>
      <c r="AA303" s="26"/>
      <c r="AB303" s="26"/>
    </row>
    <row r="304" s="2" customFormat="1" customHeight="1" spans="1:28">
      <c r="A304" s="15">
        <v>300</v>
      </c>
      <c r="B304" s="16">
        <v>2017012782</v>
      </c>
      <c r="C304" s="37" t="s">
        <v>626</v>
      </c>
      <c r="D304" s="16">
        <v>2017</v>
      </c>
      <c r="E304" s="16" t="s">
        <v>621</v>
      </c>
      <c r="F304" s="17">
        <v>9.09</v>
      </c>
      <c r="G304" s="17">
        <v>67.19</v>
      </c>
      <c r="H304" s="17">
        <v>4.9</v>
      </c>
      <c r="I304" s="17">
        <v>81.18</v>
      </c>
      <c r="J304" s="40">
        <v>4</v>
      </c>
      <c r="K304" s="40">
        <v>23</v>
      </c>
      <c r="L304" s="23">
        <v>0.173913043478261</v>
      </c>
      <c r="M304" s="40">
        <v>11</v>
      </c>
      <c r="N304" s="40">
        <v>71</v>
      </c>
      <c r="O304" s="45">
        <v>0.154929577464789</v>
      </c>
      <c r="P304" s="16"/>
      <c r="Q304" s="44"/>
      <c r="R304" s="44"/>
      <c r="S304" s="28"/>
      <c r="T304" s="29"/>
      <c r="U304" s="26"/>
      <c r="V304" s="26"/>
      <c r="W304" s="26"/>
      <c r="X304" s="26"/>
      <c r="Y304" s="26"/>
      <c r="Z304" s="26"/>
      <c r="AA304" s="26"/>
      <c r="AB304" s="26"/>
    </row>
    <row r="305" s="2" customFormat="1" customHeight="1" spans="1:28">
      <c r="A305" s="15">
        <v>301</v>
      </c>
      <c r="B305" s="16" t="s">
        <v>627</v>
      </c>
      <c r="C305" s="37" t="s">
        <v>628</v>
      </c>
      <c r="D305" s="16">
        <v>2017</v>
      </c>
      <c r="E305" s="16" t="s">
        <v>621</v>
      </c>
      <c r="F305" s="17">
        <v>7.8</v>
      </c>
      <c r="G305" s="17">
        <v>67.86</v>
      </c>
      <c r="H305" s="17">
        <v>4.2</v>
      </c>
      <c r="I305" s="17">
        <v>79.86</v>
      </c>
      <c r="J305" s="40">
        <v>5</v>
      </c>
      <c r="K305" s="40">
        <v>23</v>
      </c>
      <c r="L305" s="23">
        <v>0.217391304347826</v>
      </c>
      <c r="M305" s="40">
        <v>15</v>
      </c>
      <c r="N305" s="40">
        <v>71</v>
      </c>
      <c r="O305" s="45">
        <v>0.197183098591549</v>
      </c>
      <c r="P305" s="16"/>
      <c r="Q305" s="44"/>
      <c r="R305" s="44"/>
      <c r="S305" s="28"/>
      <c r="T305" s="29"/>
      <c r="U305" s="26"/>
      <c r="V305" s="26"/>
      <c r="W305" s="26"/>
      <c r="X305" s="26"/>
      <c r="Y305" s="26"/>
      <c r="Z305" s="26"/>
      <c r="AA305" s="26"/>
      <c r="AB305" s="26"/>
    </row>
    <row r="306" s="2" customFormat="1" customHeight="1" spans="1:28">
      <c r="A306" s="15">
        <v>302</v>
      </c>
      <c r="B306" s="16" t="s">
        <v>629</v>
      </c>
      <c r="C306" s="37" t="s">
        <v>630</v>
      </c>
      <c r="D306" s="16">
        <v>2017</v>
      </c>
      <c r="E306" s="16" t="s">
        <v>621</v>
      </c>
      <c r="F306" s="17">
        <v>7.89</v>
      </c>
      <c r="G306" s="17">
        <v>65.9</v>
      </c>
      <c r="H306" s="17">
        <v>5.1</v>
      </c>
      <c r="I306" s="17">
        <v>78.89</v>
      </c>
      <c r="J306" s="40">
        <v>6</v>
      </c>
      <c r="K306" s="40">
        <v>23</v>
      </c>
      <c r="L306" s="23">
        <v>0.260869565217391</v>
      </c>
      <c r="M306" s="40">
        <v>17</v>
      </c>
      <c r="N306" s="40">
        <v>71</v>
      </c>
      <c r="O306" s="45">
        <v>0.23943661971831</v>
      </c>
      <c r="P306" s="16"/>
      <c r="Q306" s="44"/>
      <c r="R306" s="44"/>
      <c r="S306" s="28"/>
      <c r="T306" s="29"/>
      <c r="U306" s="26"/>
      <c r="V306" s="26"/>
      <c r="W306" s="26"/>
      <c r="X306" s="26"/>
      <c r="Y306" s="26"/>
      <c r="Z306" s="26"/>
      <c r="AA306" s="26"/>
      <c r="AB306" s="26"/>
    </row>
    <row r="307" s="2" customFormat="1" customHeight="1" spans="1:28">
      <c r="A307" s="15">
        <v>303</v>
      </c>
      <c r="B307" s="16" t="s">
        <v>631</v>
      </c>
      <c r="C307" s="37" t="s">
        <v>632</v>
      </c>
      <c r="D307" s="16">
        <v>2017</v>
      </c>
      <c r="E307" s="16" t="s">
        <v>621</v>
      </c>
      <c r="F307" s="17">
        <v>7.46</v>
      </c>
      <c r="G307" s="17">
        <v>64.54</v>
      </c>
      <c r="H307" s="17">
        <v>4.9</v>
      </c>
      <c r="I307" s="17">
        <v>76.9</v>
      </c>
      <c r="J307" s="40">
        <v>7</v>
      </c>
      <c r="K307" s="40">
        <v>23</v>
      </c>
      <c r="L307" s="23">
        <v>0.304347826086957</v>
      </c>
      <c r="M307" s="40">
        <v>22</v>
      </c>
      <c r="N307" s="40">
        <v>71</v>
      </c>
      <c r="O307" s="45">
        <v>0.323943661971831</v>
      </c>
      <c r="P307" s="16"/>
      <c r="Q307" s="44"/>
      <c r="R307" s="44"/>
      <c r="S307" s="28"/>
      <c r="T307" s="29"/>
      <c r="U307" s="26"/>
      <c r="V307" s="26"/>
      <c r="W307" s="26"/>
      <c r="X307" s="26"/>
      <c r="Y307" s="26"/>
      <c r="Z307" s="26"/>
      <c r="AA307" s="26"/>
      <c r="AB307" s="26"/>
    </row>
    <row r="308" s="2" customFormat="1" customHeight="1" spans="1:28">
      <c r="A308" s="15">
        <v>304</v>
      </c>
      <c r="B308" s="16" t="s">
        <v>633</v>
      </c>
      <c r="C308" s="37" t="s">
        <v>634</v>
      </c>
      <c r="D308" s="16">
        <v>2017</v>
      </c>
      <c r="E308" s="16" t="s">
        <v>621</v>
      </c>
      <c r="F308" s="17">
        <v>7.6</v>
      </c>
      <c r="G308" s="17">
        <v>64.1</v>
      </c>
      <c r="H308" s="17">
        <v>4.2</v>
      </c>
      <c r="I308" s="17">
        <v>75.9</v>
      </c>
      <c r="J308" s="40">
        <v>8</v>
      </c>
      <c r="K308" s="40">
        <v>23</v>
      </c>
      <c r="L308" s="23">
        <v>0.347826086956522</v>
      </c>
      <c r="M308" s="40">
        <v>26</v>
      </c>
      <c r="N308" s="40">
        <v>71</v>
      </c>
      <c r="O308" s="45">
        <v>0.366197183098592</v>
      </c>
      <c r="P308" s="16"/>
      <c r="Q308" s="44"/>
      <c r="R308" s="44"/>
      <c r="S308" s="28"/>
      <c r="T308" s="29"/>
      <c r="U308" s="26"/>
      <c r="V308" s="26"/>
      <c r="W308" s="26"/>
      <c r="X308" s="26"/>
      <c r="Y308" s="26"/>
      <c r="Z308" s="26"/>
      <c r="AA308" s="26"/>
      <c r="AB308" s="26"/>
    </row>
    <row r="309" s="2" customFormat="1" customHeight="1" spans="1:28">
      <c r="A309" s="15">
        <v>305</v>
      </c>
      <c r="B309" s="16" t="s">
        <v>635</v>
      </c>
      <c r="C309" s="37" t="s">
        <v>636</v>
      </c>
      <c r="D309" s="16">
        <v>2017</v>
      </c>
      <c r="E309" s="16" t="s">
        <v>621</v>
      </c>
      <c r="F309" s="17">
        <v>7.6</v>
      </c>
      <c r="G309" s="17">
        <v>63.56</v>
      </c>
      <c r="H309" s="17">
        <v>4.6</v>
      </c>
      <c r="I309" s="17">
        <v>75.76</v>
      </c>
      <c r="J309" s="40">
        <v>11</v>
      </c>
      <c r="K309" s="40">
        <v>23</v>
      </c>
      <c r="L309" s="23">
        <v>0.478260869565217</v>
      </c>
      <c r="M309" s="40">
        <v>30</v>
      </c>
      <c r="N309" s="40">
        <v>71</v>
      </c>
      <c r="O309" s="45">
        <v>0.422535211267606</v>
      </c>
      <c r="P309" s="16"/>
      <c r="Q309" s="44"/>
      <c r="R309" s="44"/>
      <c r="S309" s="28"/>
      <c r="T309" s="29"/>
      <c r="U309" s="26"/>
      <c r="V309" s="26"/>
      <c r="W309" s="26"/>
      <c r="X309" s="26"/>
      <c r="Y309" s="26"/>
      <c r="Z309" s="26"/>
      <c r="AA309" s="26"/>
      <c r="AB309" s="26"/>
    </row>
    <row r="310" s="2" customFormat="1" customHeight="1" spans="1:28">
      <c r="A310" s="15">
        <v>306</v>
      </c>
      <c r="B310" s="16" t="s">
        <v>637</v>
      </c>
      <c r="C310" s="37" t="s">
        <v>638</v>
      </c>
      <c r="D310" s="16">
        <v>2017</v>
      </c>
      <c r="E310" s="16" t="s">
        <v>621</v>
      </c>
      <c r="F310" s="17">
        <v>7.49</v>
      </c>
      <c r="G310" s="17">
        <v>63.99</v>
      </c>
      <c r="H310" s="17">
        <v>4.4</v>
      </c>
      <c r="I310" s="17">
        <v>75.88</v>
      </c>
      <c r="J310" s="40">
        <v>9</v>
      </c>
      <c r="K310" s="40">
        <v>23</v>
      </c>
      <c r="L310" s="23">
        <v>0.391304347826087</v>
      </c>
      <c r="M310" s="40">
        <v>27</v>
      </c>
      <c r="N310" s="40">
        <v>71</v>
      </c>
      <c r="O310" s="45">
        <v>0.380281690140845</v>
      </c>
      <c r="P310" s="16"/>
      <c r="Q310" s="44"/>
      <c r="R310" s="44"/>
      <c r="S310" s="28"/>
      <c r="T310" s="29"/>
      <c r="U310" s="26"/>
      <c r="V310" s="26"/>
      <c r="W310" s="26"/>
      <c r="X310" s="26"/>
      <c r="Y310" s="26"/>
      <c r="Z310" s="26"/>
      <c r="AA310" s="26"/>
      <c r="AB310" s="26"/>
    </row>
    <row r="311" s="2" customFormat="1" customHeight="1" spans="1:28">
      <c r="A311" s="15">
        <v>307</v>
      </c>
      <c r="B311" s="16" t="s">
        <v>639</v>
      </c>
      <c r="C311" s="37" t="s">
        <v>640</v>
      </c>
      <c r="D311" s="16">
        <v>2017</v>
      </c>
      <c r="E311" s="16" t="s">
        <v>621</v>
      </c>
      <c r="F311" s="17">
        <v>7.49</v>
      </c>
      <c r="G311" s="17">
        <v>64.12</v>
      </c>
      <c r="H311" s="17">
        <v>4.2</v>
      </c>
      <c r="I311" s="17">
        <v>75.81</v>
      </c>
      <c r="J311" s="40">
        <v>10</v>
      </c>
      <c r="K311" s="40">
        <v>23</v>
      </c>
      <c r="L311" s="23">
        <v>0.434782608695652</v>
      </c>
      <c r="M311" s="40">
        <v>29</v>
      </c>
      <c r="N311" s="40">
        <v>71</v>
      </c>
      <c r="O311" s="45">
        <v>0.408450704225352</v>
      </c>
      <c r="P311" s="16"/>
      <c r="Q311" s="44"/>
      <c r="R311" s="44"/>
      <c r="S311" s="28"/>
      <c r="T311" s="29"/>
      <c r="U311" s="26"/>
      <c r="V311" s="26"/>
      <c r="W311" s="26"/>
      <c r="X311" s="26"/>
      <c r="Y311" s="26"/>
      <c r="Z311" s="26"/>
      <c r="AA311" s="26"/>
      <c r="AB311" s="26"/>
    </row>
    <row r="312" s="2" customFormat="1" customHeight="1" spans="1:28">
      <c r="A312" s="15">
        <v>308</v>
      </c>
      <c r="B312" s="16" t="s">
        <v>641</v>
      </c>
      <c r="C312" s="37" t="s">
        <v>642</v>
      </c>
      <c r="D312" s="16">
        <v>2017</v>
      </c>
      <c r="E312" s="16" t="s">
        <v>621</v>
      </c>
      <c r="F312" s="17">
        <v>7.8</v>
      </c>
      <c r="G312" s="17">
        <v>63.23</v>
      </c>
      <c r="H312" s="17">
        <v>4.2</v>
      </c>
      <c r="I312" s="17">
        <v>75.23</v>
      </c>
      <c r="J312" s="40">
        <v>12</v>
      </c>
      <c r="K312" s="40">
        <v>23</v>
      </c>
      <c r="L312" s="23">
        <v>0.521739130434783</v>
      </c>
      <c r="M312" s="40">
        <v>34</v>
      </c>
      <c r="N312" s="40">
        <v>71</v>
      </c>
      <c r="O312" s="45">
        <v>0.47887323943662</v>
      </c>
      <c r="P312" s="16"/>
      <c r="Q312" s="44"/>
      <c r="R312" s="44"/>
      <c r="S312" s="28"/>
      <c r="T312" s="29"/>
      <c r="U312" s="26"/>
      <c r="V312" s="26"/>
      <c r="W312" s="26"/>
      <c r="X312" s="26"/>
      <c r="Y312" s="26"/>
      <c r="Z312" s="26"/>
      <c r="AA312" s="26"/>
      <c r="AB312" s="26"/>
    </row>
    <row r="313" s="2" customFormat="1" customHeight="1" spans="1:28">
      <c r="A313" s="15">
        <v>309</v>
      </c>
      <c r="B313" s="16" t="s">
        <v>643</v>
      </c>
      <c r="C313" s="37" t="s">
        <v>644</v>
      </c>
      <c r="D313" s="16">
        <v>2017</v>
      </c>
      <c r="E313" s="16" t="s">
        <v>621</v>
      </c>
      <c r="F313" s="17">
        <v>7.6</v>
      </c>
      <c r="G313" s="17">
        <v>62.32</v>
      </c>
      <c r="H313" s="17">
        <v>4.4</v>
      </c>
      <c r="I313" s="17">
        <v>74.32</v>
      </c>
      <c r="J313" s="40">
        <v>13</v>
      </c>
      <c r="K313" s="40">
        <v>23</v>
      </c>
      <c r="L313" s="23">
        <v>0.565217391304348</v>
      </c>
      <c r="M313" s="40">
        <v>39</v>
      </c>
      <c r="N313" s="40">
        <v>71</v>
      </c>
      <c r="O313" s="45">
        <v>0.549295774647887</v>
      </c>
      <c r="P313" s="16"/>
      <c r="Q313" s="44"/>
      <c r="R313" s="44"/>
      <c r="S313" s="28"/>
      <c r="T313" s="29"/>
      <c r="U313" s="26"/>
      <c r="V313" s="26"/>
      <c r="W313" s="26"/>
      <c r="X313" s="26"/>
      <c r="Y313" s="26"/>
      <c r="Z313" s="26"/>
      <c r="AA313" s="26"/>
      <c r="AB313" s="26"/>
    </row>
    <row r="314" s="2" customFormat="1" customHeight="1" spans="1:28">
      <c r="A314" s="15">
        <v>310</v>
      </c>
      <c r="B314" s="16" t="s">
        <v>645</v>
      </c>
      <c r="C314" s="37" t="s">
        <v>646</v>
      </c>
      <c r="D314" s="16">
        <v>2017</v>
      </c>
      <c r="E314" s="16" t="s">
        <v>621</v>
      </c>
      <c r="F314" s="17">
        <v>7.49</v>
      </c>
      <c r="G314" s="17">
        <v>61.27</v>
      </c>
      <c r="H314" s="17">
        <v>4.4</v>
      </c>
      <c r="I314" s="17">
        <v>73.16</v>
      </c>
      <c r="J314" s="40">
        <v>14</v>
      </c>
      <c r="K314" s="40">
        <v>23</v>
      </c>
      <c r="L314" s="23">
        <v>0.608695652173913</v>
      </c>
      <c r="M314" s="40">
        <v>44</v>
      </c>
      <c r="N314" s="40">
        <v>71</v>
      </c>
      <c r="O314" s="45">
        <v>0.605633802816901</v>
      </c>
      <c r="P314" s="16"/>
      <c r="Q314" s="44"/>
      <c r="R314" s="44"/>
      <c r="S314" s="28"/>
      <c r="T314" s="29"/>
      <c r="U314" s="26"/>
      <c r="V314" s="26"/>
      <c r="W314" s="26"/>
      <c r="X314" s="26"/>
      <c r="Y314" s="26"/>
      <c r="Z314" s="26"/>
      <c r="AA314" s="26"/>
      <c r="AB314" s="26"/>
    </row>
    <row r="315" s="2" customFormat="1" customHeight="1" spans="1:28">
      <c r="A315" s="15">
        <v>311</v>
      </c>
      <c r="B315" s="16" t="s">
        <v>647</v>
      </c>
      <c r="C315" s="37" t="s">
        <v>648</v>
      </c>
      <c r="D315" s="16">
        <v>2017</v>
      </c>
      <c r="E315" s="16" t="s">
        <v>621</v>
      </c>
      <c r="F315" s="17">
        <v>7.49</v>
      </c>
      <c r="G315" s="17">
        <v>60.43</v>
      </c>
      <c r="H315" s="17">
        <v>4.7</v>
      </c>
      <c r="I315" s="17">
        <v>72.62</v>
      </c>
      <c r="J315" s="40">
        <v>15</v>
      </c>
      <c r="K315" s="40">
        <v>23</v>
      </c>
      <c r="L315" s="23">
        <v>0.652173913043478</v>
      </c>
      <c r="M315" s="40">
        <v>47</v>
      </c>
      <c r="N315" s="40">
        <v>71</v>
      </c>
      <c r="O315" s="45">
        <v>0.661971830985915</v>
      </c>
      <c r="P315" s="16"/>
      <c r="Q315" s="44"/>
      <c r="R315" s="44"/>
      <c r="S315" s="28"/>
      <c r="T315" s="29"/>
      <c r="U315" s="26"/>
      <c r="V315" s="26"/>
      <c r="W315" s="26"/>
      <c r="X315" s="26"/>
      <c r="Y315" s="26"/>
      <c r="Z315" s="26"/>
      <c r="AA315" s="26"/>
      <c r="AB315" s="26"/>
    </row>
    <row r="316" s="2" customFormat="1" customHeight="1" spans="1:28">
      <c r="A316" s="15">
        <v>312</v>
      </c>
      <c r="B316" s="16" t="s">
        <v>649</v>
      </c>
      <c r="C316" s="37" t="s">
        <v>650</v>
      </c>
      <c r="D316" s="16">
        <v>2017</v>
      </c>
      <c r="E316" s="16" t="s">
        <v>621</v>
      </c>
      <c r="F316" s="17">
        <v>7.7</v>
      </c>
      <c r="G316" s="17">
        <v>59.49</v>
      </c>
      <c r="H316" s="17">
        <v>4.2</v>
      </c>
      <c r="I316" s="17">
        <v>71.39</v>
      </c>
      <c r="J316" s="40">
        <v>16</v>
      </c>
      <c r="K316" s="40">
        <v>23</v>
      </c>
      <c r="L316" s="23">
        <v>0.695652173913043</v>
      </c>
      <c r="M316" s="40">
        <v>49</v>
      </c>
      <c r="N316" s="40">
        <v>71</v>
      </c>
      <c r="O316" s="45">
        <v>0.690140845070423</v>
      </c>
      <c r="P316" s="16"/>
      <c r="Q316" s="44"/>
      <c r="R316" s="44"/>
      <c r="S316" s="28"/>
      <c r="T316" s="29"/>
      <c r="U316" s="26"/>
      <c r="V316" s="26"/>
      <c r="W316" s="26"/>
      <c r="X316" s="26"/>
      <c r="Y316" s="26"/>
      <c r="Z316" s="26"/>
      <c r="AA316" s="26"/>
      <c r="AB316" s="26"/>
    </row>
    <row r="317" s="2" customFormat="1" customHeight="1" spans="1:28">
      <c r="A317" s="15">
        <v>313</v>
      </c>
      <c r="B317" s="16" t="s">
        <v>651</v>
      </c>
      <c r="C317" s="37" t="s">
        <v>652</v>
      </c>
      <c r="D317" s="16">
        <v>2017</v>
      </c>
      <c r="E317" s="16" t="s">
        <v>621</v>
      </c>
      <c r="F317" s="17">
        <v>7.68</v>
      </c>
      <c r="G317" s="17">
        <v>58.19</v>
      </c>
      <c r="H317" s="17">
        <v>4.4</v>
      </c>
      <c r="I317" s="17">
        <v>70.27</v>
      </c>
      <c r="J317" s="40">
        <v>18</v>
      </c>
      <c r="K317" s="40">
        <v>23</v>
      </c>
      <c r="L317" s="23">
        <v>0.782608695652174</v>
      </c>
      <c r="M317" s="40">
        <v>56</v>
      </c>
      <c r="N317" s="40">
        <v>71</v>
      </c>
      <c r="O317" s="45">
        <v>0.774647887323944</v>
      </c>
      <c r="P317" s="16"/>
      <c r="Q317" s="44"/>
      <c r="R317" s="44"/>
      <c r="S317" s="28"/>
      <c r="T317" s="29"/>
      <c r="U317" s="26"/>
      <c r="V317" s="26"/>
      <c r="W317" s="26"/>
      <c r="X317" s="26"/>
      <c r="Y317" s="26"/>
      <c r="Z317" s="26"/>
      <c r="AA317" s="26"/>
      <c r="AB317" s="26"/>
    </row>
    <row r="318" s="2" customFormat="1" customHeight="1" spans="1:28">
      <c r="A318" s="15">
        <v>314</v>
      </c>
      <c r="B318" s="16" t="s">
        <v>653</v>
      </c>
      <c r="C318" s="37" t="s">
        <v>654</v>
      </c>
      <c r="D318" s="16">
        <v>2017</v>
      </c>
      <c r="E318" s="16" t="s">
        <v>621</v>
      </c>
      <c r="F318" s="17">
        <v>7.7</v>
      </c>
      <c r="G318" s="17">
        <v>58.58</v>
      </c>
      <c r="H318" s="17">
        <v>4.3</v>
      </c>
      <c r="I318" s="17">
        <v>70.58</v>
      </c>
      <c r="J318" s="40">
        <v>17</v>
      </c>
      <c r="K318" s="40">
        <v>23</v>
      </c>
      <c r="L318" s="23">
        <v>0.739130434782609</v>
      </c>
      <c r="M318" s="40">
        <v>54</v>
      </c>
      <c r="N318" s="40">
        <v>71</v>
      </c>
      <c r="O318" s="45">
        <v>0.788732394366197</v>
      </c>
      <c r="P318" s="16"/>
      <c r="Q318" s="44"/>
      <c r="R318" s="44"/>
      <c r="S318" s="28"/>
      <c r="T318" s="29"/>
      <c r="U318" s="26"/>
      <c r="V318" s="26"/>
      <c r="W318" s="26"/>
      <c r="X318" s="26"/>
      <c r="Y318" s="26"/>
      <c r="Z318" s="26"/>
      <c r="AA318" s="26"/>
      <c r="AB318" s="26"/>
    </row>
    <row r="319" s="2" customFormat="1" customHeight="1" spans="1:28">
      <c r="A319" s="15">
        <v>315</v>
      </c>
      <c r="B319" s="16" t="s">
        <v>655</v>
      </c>
      <c r="C319" s="37" t="s">
        <v>656</v>
      </c>
      <c r="D319" s="16">
        <v>2017</v>
      </c>
      <c r="E319" s="16" t="s">
        <v>621</v>
      </c>
      <c r="F319" s="17">
        <v>7.5</v>
      </c>
      <c r="G319" s="17">
        <v>57.93</v>
      </c>
      <c r="H319" s="17">
        <v>4.2</v>
      </c>
      <c r="I319" s="17">
        <v>69.63</v>
      </c>
      <c r="J319" s="40">
        <v>20</v>
      </c>
      <c r="K319" s="40">
        <v>23</v>
      </c>
      <c r="L319" s="23">
        <v>0.869565217391304</v>
      </c>
      <c r="M319" s="40">
        <v>59</v>
      </c>
      <c r="N319" s="40">
        <v>71</v>
      </c>
      <c r="O319" s="45">
        <v>0.816901408450704</v>
      </c>
      <c r="P319" s="16"/>
      <c r="Q319" s="44"/>
      <c r="R319" s="44"/>
      <c r="S319" s="28"/>
      <c r="T319" s="29"/>
      <c r="U319" s="26"/>
      <c r="V319" s="26"/>
      <c r="W319" s="26"/>
      <c r="X319" s="26"/>
      <c r="Y319" s="26"/>
      <c r="Z319" s="26"/>
      <c r="AA319" s="26"/>
      <c r="AB319" s="26"/>
    </row>
    <row r="320" s="2" customFormat="1" customHeight="1" spans="1:28">
      <c r="A320" s="15">
        <v>316</v>
      </c>
      <c r="B320" s="16" t="s">
        <v>657</v>
      </c>
      <c r="C320" s="37" t="s">
        <v>658</v>
      </c>
      <c r="D320" s="16">
        <v>2017</v>
      </c>
      <c r="E320" s="16" t="s">
        <v>621</v>
      </c>
      <c r="F320" s="17">
        <v>7.65</v>
      </c>
      <c r="G320" s="17">
        <v>57.79</v>
      </c>
      <c r="H320" s="17">
        <v>4.4</v>
      </c>
      <c r="I320" s="17">
        <v>69.84</v>
      </c>
      <c r="J320" s="40">
        <v>19</v>
      </c>
      <c r="K320" s="40">
        <v>23</v>
      </c>
      <c r="L320" s="23">
        <v>0.826086956521739</v>
      </c>
      <c r="M320" s="40">
        <v>58</v>
      </c>
      <c r="N320" s="40">
        <v>71</v>
      </c>
      <c r="O320" s="45">
        <v>0.830985915492958</v>
      </c>
      <c r="P320" s="16"/>
      <c r="Q320" s="44"/>
      <c r="R320" s="44"/>
      <c r="S320" s="28"/>
      <c r="T320" s="29"/>
      <c r="U320" s="26"/>
      <c r="V320" s="26"/>
      <c r="W320" s="26"/>
      <c r="X320" s="26"/>
      <c r="Y320" s="26"/>
      <c r="Z320" s="26"/>
      <c r="AA320" s="26"/>
      <c r="AB320" s="26"/>
    </row>
    <row r="321" s="2" customFormat="1" customHeight="1" spans="1:28">
      <c r="A321" s="15">
        <v>317</v>
      </c>
      <c r="B321" s="16" t="s">
        <v>659</v>
      </c>
      <c r="C321" s="37" t="s">
        <v>660</v>
      </c>
      <c r="D321" s="16">
        <v>2017</v>
      </c>
      <c r="E321" s="16" t="s">
        <v>621</v>
      </c>
      <c r="F321" s="17">
        <v>7</v>
      </c>
      <c r="G321" s="17">
        <v>55.31</v>
      </c>
      <c r="H321" s="17">
        <v>4.2</v>
      </c>
      <c r="I321" s="17">
        <v>66.51</v>
      </c>
      <c r="J321" s="40">
        <v>21</v>
      </c>
      <c r="K321" s="40">
        <v>23</v>
      </c>
      <c r="L321" s="23">
        <v>0.91304347826087</v>
      </c>
      <c r="M321" s="40">
        <v>62</v>
      </c>
      <c r="N321" s="40">
        <v>71</v>
      </c>
      <c r="O321" s="45">
        <v>0.873239436619718</v>
      </c>
      <c r="P321" s="16"/>
      <c r="Q321" s="44"/>
      <c r="R321" s="44"/>
      <c r="S321" s="28"/>
      <c r="T321" s="29"/>
      <c r="U321" s="26"/>
      <c r="V321" s="26"/>
      <c r="W321" s="26"/>
      <c r="X321" s="26"/>
      <c r="Y321" s="26"/>
      <c r="Z321" s="26"/>
      <c r="AA321" s="26"/>
      <c r="AB321" s="26"/>
    </row>
    <row r="322" s="2" customFormat="1" customHeight="1" spans="1:28">
      <c r="A322" s="15">
        <v>318</v>
      </c>
      <c r="B322" s="16" t="s">
        <v>661</v>
      </c>
      <c r="C322" s="37" t="s">
        <v>662</v>
      </c>
      <c r="D322" s="16">
        <v>2017</v>
      </c>
      <c r="E322" s="16" t="s">
        <v>621</v>
      </c>
      <c r="F322" s="17">
        <v>7.6</v>
      </c>
      <c r="G322" s="17">
        <v>48.16</v>
      </c>
      <c r="H322" s="17">
        <v>4.2</v>
      </c>
      <c r="I322" s="17">
        <v>59.96</v>
      </c>
      <c r="J322" s="40">
        <v>22</v>
      </c>
      <c r="K322" s="40">
        <v>23</v>
      </c>
      <c r="L322" s="23">
        <v>0.956521739130435</v>
      </c>
      <c r="M322" s="40">
        <v>67</v>
      </c>
      <c r="N322" s="40">
        <v>71</v>
      </c>
      <c r="O322" s="45">
        <v>0.943661971830986</v>
      </c>
      <c r="P322" s="16"/>
      <c r="Q322" s="44"/>
      <c r="R322" s="44"/>
      <c r="S322" s="28"/>
      <c r="T322" s="29"/>
      <c r="U322" s="26"/>
      <c r="V322" s="26"/>
      <c r="W322" s="26"/>
      <c r="X322" s="26"/>
      <c r="Y322" s="26"/>
      <c r="Z322" s="26"/>
      <c r="AA322" s="26"/>
      <c r="AB322" s="26"/>
    </row>
    <row r="323" s="2" customFormat="1" customHeight="1" spans="1:28">
      <c r="A323" s="15">
        <v>319</v>
      </c>
      <c r="B323" s="16" t="s">
        <v>663</v>
      </c>
      <c r="C323" s="37" t="s">
        <v>664</v>
      </c>
      <c r="D323" s="16">
        <v>2017</v>
      </c>
      <c r="E323" s="16" t="s">
        <v>621</v>
      </c>
      <c r="F323" s="17">
        <v>7.3</v>
      </c>
      <c r="G323" s="17">
        <v>45.18</v>
      </c>
      <c r="H323" s="17">
        <v>4.3</v>
      </c>
      <c r="I323" s="17">
        <v>56.78</v>
      </c>
      <c r="J323" s="40">
        <v>23</v>
      </c>
      <c r="K323" s="40">
        <v>23</v>
      </c>
      <c r="L323" s="23">
        <v>1</v>
      </c>
      <c r="M323" s="40">
        <v>69</v>
      </c>
      <c r="N323" s="40">
        <v>71</v>
      </c>
      <c r="O323" s="45">
        <v>0.971830985915493</v>
      </c>
      <c r="P323" s="16"/>
      <c r="Q323" s="44"/>
      <c r="R323" s="44"/>
      <c r="S323" s="28"/>
      <c r="T323" s="29"/>
      <c r="U323" s="26"/>
      <c r="V323" s="26"/>
      <c r="W323" s="26"/>
      <c r="X323" s="26"/>
      <c r="Y323" s="26"/>
      <c r="Z323" s="26"/>
      <c r="AA323" s="26"/>
      <c r="AB323" s="26"/>
    </row>
    <row r="324" s="2" customFormat="1" customHeight="1" spans="1:28">
      <c r="A324" s="15">
        <v>320</v>
      </c>
      <c r="B324" s="16">
        <v>2017012799</v>
      </c>
      <c r="C324" s="37" t="s">
        <v>665</v>
      </c>
      <c r="D324" s="16">
        <v>2017</v>
      </c>
      <c r="E324" s="16" t="s">
        <v>666</v>
      </c>
      <c r="F324" s="17">
        <v>10</v>
      </c>
      <c r="G324" s="17">
        <v>68.65</v>
      </c>
      <c r="H324" s="17">
        <v>4.82</v>
      </c>
      <c r="I324" s="17">
        <v>83.47</v>
      </c>
      <c r="J324" s="40">
        <v>1</v>
      </c>
      <c r="K324" s="40">
        <v>23</v>
      </c>
      <c r="L324" s="23">
        <v>0.0434782608695652</v>
      </c>
      <c r="M324" s="40">
        <v>7</v>
      </c>
      <c r="N324" s="40">
        <v>71</v>
      </c>
      <c r="O324" s="45">
        <v>0.0985915492957746</v>
      </c>
      <c r="P324" s="16"/>
      <c r="Q324" s="26"/>
      <c r="R324" s="44"/>
      <c r="S324" s="28"/>
      <c r="T324" s="29"/>
      <c r="U324" s="26"/>
      <c r="V324" s="26"/>
      <c r="W324" s="26"/>
      <c r="X324" s="26"/>
      <c r="Y324" s="26"/>
      <c r="Z324" s="26"/>
      <c r="AA324" s="26"/>
      <c r="AB324" s="26"/>
    </row>
    <row r="325" s="2" customFormat="1" customHeight="1" spans="1:28">
      <c r="A325" s="15">
        <v>321</v>
      </c>
      <c r="B325" s="16" t="s">
        <v>667</v>
      </c>
      <c r="C325" s="37" t="s">
        <v>668</v>
      </c>
      <c r="D325" s="16">
        <v>2017</v>
      </c>
      <c r="E325" s="16" t="s">
        <v>666</v>
      </c>
      <c r="F325" s="17">
        <v>7.6105</v>
      </c>
      <c r="G325" s="17">
        <v>68.81</v>
      </c>
      <c r="H325" s="17">
        <v>4.32</v>
      </c>
      <c r="I325" s="17">
        <v>80.7405</v>
      </c>
      <c r="J325" s="40">
        <v>2</v>
      </c>
      <c r="K325" s="40">
        <v>23</v>
      </c>
      <c r="L325" s="23">
        <v>0.0869565217391304</v>
      </c>
      <c r="M325" s="40">
        <v>12</v>
      </c>
      <c r="N325" s="40">
        <v>71</v>
      </c>
      <c r="O325" s="45">
        <v>0.169014084507042</v>
      </c>
      <c r="P325" s="16"/>
      <c r="Q325" s="44"/>
      <c r="R325" s="44"/>
      <c r="S325" s="28"/>
      <c r="T325" s="29"/>
      <c r="U325" s="26"/>
      <c r="V325" s="26"/>
      <c r="W325" s="26"/>
      <c r="X325" s="26"/>
      <c r="Y325" s="26"/>
      <c r="Z325" s="26"/>
      <c r="AA325" s="26"/>
      <c r="AB325" s="26"/>
    </row>
    <row r="326" s="2" customFormat="1" customHeight="1" spans="1:28">
      <c r="A326" s="15">
        <v>322</v>
      </c>
      <c r="B326" s="16" t="s">
        <v>669</v>
      </c>
      <c r="C326" s="37" t="s">
        <v>670</v>
      </c>
      <c r="D326" s="16">
        <v>2017</v>
      </c>
      <c r="E326" s="16" t="s">
        <v>666</v>
      </c>
      <c r="F326" s="17">
        <v>8.8685</v>
      </c>
      <c r="G326" s="17">
        <v>65.29</v>
      </c>
      <c r="H326" s="17">
        <v>6.22</v>
      </c>
      <c r="I326" s="17">
        <v>80.3785</v>
      </c>
      <c r="J326" s="40">
        <v>3</v>
      </c>
      <c r="K326" s="40">
        <v>23</v>
      </c>
      <c r="L326" s="23">
        <v>0.130434782608696</v>
      </c>
      <c r="M326" s="40">
        <v>13</v>
      </c>
      <c r="N326" s="40">
        <v>71</v>
      </c>
      <c r="O326" s="45">
        <v>0.183098591549296</v>
      </c>
      <c r="P326" s="16"/>
      <c r="Q326" s="44"/>
      <c r="R326" s="44"/>
      <c r="S326" s="28"/>
      <c r="T326" s="29"/>
      <c r="U326" s="26"/>
      <c r="V326" s="26"/>
      <c r="W326" s="26"/>
      <c r="X326" s="26"/>
      <c r="Y326" s="26"/>
      <c r="Z326" s="26"/>
      <c r="AA326" s="26"/>
      <c r="AB326" s="26"/>
    </row>
    <row r="327" s="2" customFormat="1" customHeight="1" spans="1:28">
      <c r="A327" s="15">
        <v>323</v>
      </c>
      <c r="B327" s="16" t="s">
        <v>671</v>
      </c>
      <c r="C327" s="37" t="s">
        <v>672</v>
      </c>
      <c r="D327" s="16">
        <v>2017</v>
      </c>
      <c r="E327" s="16" t="s">
        <v>666</v>
      </c>
      <c r="F327" s="17">
        <v>8.591</v>
      </c>
      <c r="G327" s="17">
        <v>65.19</v>
      </c>
      <c r="H327" s="17">
        <v>4.42</v>
      </c>
      <c r="I327" s="17">
        <v>78.201</v>
      </c>
      <c r="J327" s="40">
        <v>4</v>
      </c>
      <c r="K327" s="40">
        <v>23</v>
      </c>
      <c r="L327" s="23">
        <v>0.173913043478261</v>
      </c>
      <c r="M327" s="40">
        <v>19</v>
      </c>
      <c r="N327" s="40">
        <v>71</v>
      </c>
      <c r="O327" s="45">
        <v>0.267605633802817</v>
      </c>
      <c r="P327" s="16"/>
      <c r="Q327" s="44"/>
      <c r="R327" s="44"/>
      <c r="S327" s="28"/>
      <c r="T327" s="29"/>
      <c r="U327" s="26"/>
      <c r="V327" s="26"/>
      <c r="W327" s="26"/>
      <c r="X327" s="26"/>
      <c r="Y327" s="26"/>
      <c r="Z327" s="26"/>
      <c r="AA327" s="26"/>
      <c r="AB327" s="26"/>
    </row>
    <row r="328" s="2" customFormat="1" customHeight="1" spans="1:28">
      <c r="A328" s="15">
        <v>324</v>
      </c>
      <c r="B328" s="16" t="s">
        <v>673</v>
      </c>
      <c r="C328" s="37" t="s">
        <v>674</v>
      </c>
      <c r="D328" s="16">
        <v>2017</v>
      </c>
      <c r="E328" s="16" t="s">
        <v>666</v>
      </c>
      <c r="F328" s="17">
        <v>8.147</v>
      </c>
      <c r="G328" s="17">
        <v>64.28</v>
      </c>
      <c r="H328" s="17">
        <v>4.72</v>
      </c>
      <c r="I328" s="17">
        <v>77.147</v>
      </c>
      <c r="J328" s="40">
        <v>5</v>
      </c>
      <c r="K328" s="40">
        <v>23</v>
      </c>
      <c r="L328" s="23">
        <v>0.217391304347826</v>
      </c>
      <c r="M328" s="40">
        <v>20</v>
      </c>
      <c r="N328" s="40">
        <v>71</v>
      </c>
      <c r="O328" s="45">
        <v>0.28169014084507</v>
      </c>
      <c r="P328" s="16"/>
      <c r="Q328" s="44"/>
      <c r="R328" s="44"/>
      <c r="S328" s="28"/>
      <c r="T328" s="29"/>
      <c r="U328" s="26"/>
      <c r="V328" s="26"/>
      <c r="W328" s="26"/>
      <c r="X328" s="26"/>
      <c r="Y328" s="26"/>
      <c r="Z328" s="26"/>
      <c r="AA328" s="26"/>
      <c r="AB328" s="26"/>
    </row>
    <row r="329" s="2" customFormat="1" customHeight="1" spans="1:28">
      <c r="A329" s="15">
        <v>325</v>
      </c>
      <c r="B329" s="16" t="s">
        <v>675</v>
      </c>
      <c r="C329" s="37" t="s">
        <v>676</v>
      </c>
      <c r="D329" s="16">
        <v>2017</v>
      </c>
      <c r="E329" s="16" t="s">
        <v>666</v>
      </c>
      <c r="F329" s="17">
        <v>7.75</v>
      </c>
      <c r="G329" s="17">
        <v>64.13</v>
      </c>
      <c r="H329" s="17">
        <v>4.62</v>
      </c>
      <c r="I329" s="17">
        <v>76.5</v>
      </c>
      <c r="J329" s="40">
        <v>6</v>
      </c>
      <c r="K329" s="40">
        <v>23</v>
      </c>
      <c r="L329" s="23">
        <v>0.260869565217391</v>
      </c>
      <c r="M329" s="40">
        <v>24</v>
      </c>
      <c r="N329" s="40">
        <v>71</v>
      </c>
      <c r="O329" s="45">
        <v>0.338028169014085</v>
      </c>
      <c r="P329" s="16"/>
      <c r="Q329" s="44"/>
      <c r="R329" s="44"/>
      <c r="S329" s="28"/>
      <c r="T329" s="29"/>
      <c r="U329" s="26"/>
      <c r="V329" s="26"/>
      <c r="W329" s="26"/>
      <c r="X329" s="26"/>
      <c r="Y329" s="26"/>
      <c r="Z329" s="26"/>
      <c r="AA329" s="26"/>
      <c r="AB329" s="26"/>
    </row>
    <row r="330" s="2" customFormat="1" customHeight="1" spans="1:28">
      <c r="A330" s="15">
        <v>326</v>
      </c>
      <c r="B330" s="16" t="s">
        <v>677</v>
      </c>
      <c r="C330" s="37" t="s">
        <v>678</v>
      </c>
      <c r="D330" s="16">
        <v>2017</v>
      </c>
      <c r="E330" s="16" t="s">
        <v>666</v>
      </c>
      <c r="F330" s="17">
        <v>7.705</v>
      </c>
      <c r="G330" s="17">
        <v>64.38</v>
      </c>
      <c r="H330" s="17">
        <v>4.32</v>
      </c>
      <c r="I330" s="17">
        <v>76.405</v>
      </c>
      <c r="J330" s="40">
        <v>7</v>
      </c>
      <c r="K330" s="40">
        <v>23</v>
      </c>
      <c r="L330" s="23">
        <v>0.304347826086957</v>
      </c>
      <c r="M330" s="40">
        <v>25</v>
      </c>
      <c r="N330" s="40">
        <v>71</v>
      </c>
      <c r="O330" s="45">
        <v>0.352112676056338</v>
      </c>
      <c r="P330" s="16"/>
      <c r="Q330" s="44"/>
      <c r="R330" s="44"/>
      <c r="S330" s="28"/>
      <c r="T330" s="29"/>
      <c r="U330" s="26"/>
      <c r="V330" s="26"/>
      <c r="W330" s="26"/>
      <c r="X330" s="26"/>
      <c r="Y330" s="26"/>
      <c r="Z330" s="26"/>
      <c r="AA330" s="26"/>
      <c r="AB330" s="26"/>
    </row>
    <row r="331" s="2" customFormat="1" customHeight="1" spans="1:28">
      <c r="A331" s="15">
        <v>327</v>
      </c>
      <c r="B331" s="16" t="s">
        <v>679</v>
      </c>
      <c r="C331" s="37" t="s">
        <v>680</v>
      </c>
      <c r="D331" s="16">
        <v>2017</v>
      </c>
      <c r="E331" s="16" t="s">
        <v>666</v>
      </c>
      <c r="F331" s="17">
        <v>7.8</v>
      </c>
      <c r="G331" s="17">
        <v>63.63</v>
      </c>
      <c r="H331" s="17">
        <v>4.22</v>
      </c>
      <c r="I331" s="17">
        <v>75.65</v>
      </c>
      <c r="J331" s="40">
        <v>8</v>
      </c>
      <c r="K331" s="40">
        <v>23</v>
      </c>
      <c r="L331" s="23">
        <v>0.347826086956522</v>
      </c>
      <c r="M331" s="40">
        <v>31</v>
      </c>
      <c r="N331" s="40">
        <v>71</v>
      </c>
      <c r="O331" s="45">
        <v>0.436619718309859</v>
      </c>
      <c r="P331" s="16"/>
      <c r="Q331" s="44"/>
      <c r="R331" s="44"/>
      <c r="S331" s="28"/>
      <c r="T331" s="29"/>
      <c r="U331" s="26"/>
      <c r="V331" s="26"/>
      <c r="W331" s="26"/>
      <c r="X331" s="26"/>
      <c r="Y331" s="26"/>
      <c r="Z331" s="26"/>
      <c r="AA331" s="26"/>
      <c r="AB331" s="26"/>
    </row>
    <row r="332" s="2" customFormat="1" customHeight="1" spans="1:28">
      <c r="A332" s="15">
        <v>328</v>
      </c>
      <c r="B332" s="16" t="s">
        <v>681</v>
      </c>
      <c r="C332" s="37" t="s">
        <v>682</v>
      </c>
      <c r="D332" s="16">
        <v>2017</v>
      </c>
      <c r="E332" s="16" t="s">
        <v>666</v>
      </c>
      <c r="F332" s="17">
        <v>7.847</v>
      </c>
      <c r="G332" s="17">
        <v>63.46</v>
      </c>
      <c r="H332" s="17">
        <v>4.22</v>
      </c>
      <c r="I332" s="17">
        <v>75.527</v>
      </c>
      <c r="J332" s="40">
        <v>9</v>
      </c>
      <c r="K332" s="40">
        <v>23</v>
      </c>
      <c r="L332" s="23">
        <v>0.391304347826087</v>
      </c>
      <c r="M332" s="40">
        <v>33</v>
      </c>
      <c r="N332" s="40">
        <v>71</v>
      </c>
      <c r="O332" s="45">
        <v>0.464788732394366</v>
      </c>
      <c r="P332" s="16"/>
      <c r="Q332" s="44"/>
      <c r="R332" s="44"/>
      <c r="S332" s="28"/>
      <c r="T332" s="29"/>
      <c r="U332" s="26"/>
      <c r="V332" s="26"/>
      <c r="W332" s="26"/>
      <c r="X332" s="26"/>
      <c r="Y332" s="26"/>
      <c r="Z332" s="26"/>
      <c r="AA332" s="26"/>
      <c r="AB332" s="26"/>
    </row>
    <row r="333" s="2" customFormat="1" customHeight="1" spans="1:28">
      <c r="A333" s="15">
        <v>329</v>
      </c>
      <c r="B333" s="16" t="s">
        <v>683</v>
      </c>
      <c r="C333" s="37" t="s">
        <v>684</v>
      </c>
      <c r="D333" s="16">
        <v>2017</v>
      </c>
      <c r="E333" s="16" t="s">
        <v>666</v>
      </c>
      <c r="F333" s="17">
        <v>7.6</v>
      </c>
      <c r="G333" s="17">
        <v>63.04</v>
      </c>
      <c r="H333" s="17">
        <v>4.42</v>
      </c>
      <c r="I333" s="17">
        <v>75.06</v>
      </c>
      <c r="J333" s="40">
        <v>10</v>
      </c>
      <c r="K333" s="40">
        <v>23</v>
      </c>
      <c r="L333" s="23">
        <v>0.434782608695652</v>
      </c>
      <c r="M333" s="40">
        <v>35</v>
      </c>
      <c r="N333" s="40">
        <v>71</v>
      </c>
      <c r="O333" s="45">
        <v>0.492957746478873</v>
      </c>
      <c r="P333" s="16"/>
      <c r="Q333" s="44"/>
      <c r="R333" s="44"/>
      <c r="S333" s="28"/>
      <c r="T333" s="29"/>
      <c r="U333" s="26"/>
      <c r="V333" s="26"/>
      <c r="W333" s="26"/>
      <c r="X333" s="26"/>
      <c r="Y333" s="26"/>
      <c r="Z333" s="26"/>
      <c r="AA333" s="26"/>
      <c r="AB333" s="26"/>
    </row>
    <row r="334" s="2" customFormat="1" customHeight="1" spans="1:28">
      <c r="A334" s="15">
        <v>330</v>
      </c>
      <c r="B334" s="16" t="s">
        <v>685</v>
      </c>
      <c r="C334" s="37" t="s">
        <v>686</v>
      </c>
      <c r="D334" s="16">
        <v>2017</v>
      </c>
      <c r="E334" s="16" t="s">
        <v>666</v>
      </c>
      <c r="F334" s="17">
        <v>8.191</v>
      </c>
      <c r="G334" s="17">
        <v>62.62</v>
      </c>
      <c r="H334" s="17">
        <v>4.22</v>
      </c>
      <c r="I334" s="17">
        <v>75.031</v>
      </c>
      <c r="J334" s="40">
        <v>11</v>
      </c>
      <c r="K334" s="40">
        <v>23</v>
      </c>
      <c r="L334" s="23">
        <v>0.478260869565217</v>
      </c>
      <c r="M334" s="40">
        <v>36</v>
      </c>
      <c r="N334" s="40">
        <v>71</v>
      </c>
      <c r="O334" s="45">
        <v>0.507042253521127</v>
      </c>
      <c r="P334" s="16"/>
      <c r="Q334" s="44"/>
      <c r="R334" s="44"/>
      <c r="S334" s="28"/>
      <c r="T334" s="29"/>
      <c r="U334" s="26"/>
      <c r="V334" s="26"/>
      <c r="W334" s="26"/>
      <c r="X334" s="26"/>
      <c r="Y334" s="26"/>
      <c r="Z334" s="26"/>
      <c r="AA334" s="26"/>
      <c r="AB334" s="26"/>
    </row>
    <row r="335" s="2" customFormat="1" customHeight="1" spans="1:28">
      <c r="A335" s="15">
        <v>331</v>
      </c>
      <c r="B335" s="16" t="s">
        <v>687</v>
      </c>
      <c r="C335" s="37" t="s">
        <v>688</v>
      </c>
      <c r="D335" s="16">
        <v>2017</v>
      </c>
      <c r="E335" s="16" t="s">
        <v>666</v>
      </c>
      <c r="F335" s="17">
        <v>7.6295</v>
      </c>
      <c r="G335" s="17">
        <v>62.46</v>
      </c>
      <c r="H335" s="17">
        <v>4.32</v>
      </c>
      <c r="I335" s="17">
        <v>74.4095</v>
      </c>
      <c r="J335" s="40">
        <v>12</v>
      </c>
      <c r="K335" s="40">
        <v>23</v>
      </c>
      <c r="L335" s="23">
        <v>0.521739130434783</v>
      </c>
      <c r="M335" s="40">
        <v>38</v>
      </c>
      <c r="N335" s="40">
        <v>71</v>
      </c>
      <c r="O335" s="45">
        <v>0.535211267605634</v>
      </c>
      <c r="P335" s="16"/>
      <c r="Q335" s="44"/>
      <c r="R335" s="44"/>
      <c r="S335" s="28"/>
      <c r="T335" s="29"/>
      <c r="U335" s="26"/>
      <c r="V335" s="26"/>
      <c r="W335" s="26"/>
      <c r="X335" s="26"/>
      <c r="Y335" s="26"/>
      <c r="Z335" s="26"/>
      <c r="AA335" s="26"/>
      <c r="AB335" s="26"/>
    </row>
    <row r="336" s="2" customFormat="1" customHeight="1" spans="1:28">
      <c r="A336" s="15">
        <v>332</v>
      </c>
      <c r="B336" s="16" t="s">
        <v>689</v>
      </c>
      <c r="C336" s="37" t="s">
        <v>690</v>
      </c>
      <c r="D336" s="16">
        <v>2017</v>
      </c>
      <c r="E336" s="16" t="s">
        <v>666</v>
      </c>
      <c r="F336" s="17">
        <v>7.25</v>
      </c>
      <c r="G336" s="17">
        <v>62.22</v>
      </c>
      <c r="H336" s="17">
        <v>4.62</v>
      </c>
      <c r="I336" s="17">
        <v>74.09</v>
      </c>
      <c r="J336" s="40">
        <v>13</v>
      </c>
      <c r="K336" s="40">
        <v>23</v>
      </c>
      <c r="L336" s="23">
        <v>0.565217391304348</v>
      </c>
      <c r="M336" s="40">
        <v>40</v>
      </c>
      <c r="N336" s="40">
        <v>71</v>
      </c>
      <c r="O336" s="45">
        <v>0.563380281690141</v>
      </c>
      <c r="P336" s="16"/>
      <c r="Q336" s="44"/>
      <c r="R336" s="44"/>
      <c r="S336" s="28"/>
      <c r="T336" s="29"/>
      <c r="U336" s="26"/>
      <c r="V336" s="26"/>
      <c r="W336" s="26"/>
      <c r="X336" s="26"/>
      <c r="Y336" s="26"/>
      <c r="Z336" s="26"/>
      <c r="AA336" s="26"/>
      <c r="AB336" s="26"/>
    </row>
    <row r="337" s="2" customFormat="1" customHeight="1" spans="1:28">
      <c r="A337" s="15">
        <v>333</v>
      </c>
      <c r="B337" s="16" t="s">
        <v>691</v>
      </c>
      <c r="C337" s="37" t="s">
        <v>692</v>
      </c>
      <c r="D337" s="16">
        <v>2017</v>
      </c>
      <c r="E337" s="16" t="s">
        <v>666</v>
      </c>
      <c r="F337" s="17">
        <v>7.866</v>
      </c>
      <c r="G337" s="17">
        <v>61.85</v>
      </c>
      <c r="H337" s="17">
        <v>4.22</v>
      </c>
      <c r="I337" s="17">
        <v>73.936</v>
      </c>
      <c r="J337" s="40">
        <v>14</v>
      </c>
      <c r="K337" s="40">
        <v>23</v>
      </c>
      <c r="L337" s="23">
        <v>0.608695652173913</v>
      </c>
      <c r="M337" s="40">
        <v>41</v>
      </c>
      <c r="N337" s="40">
        <v>71</v>
      </c>
      <c r="O337" s="45">
        <v>0.577464788732394</v>
      </c>
      <c r="P337" s="16"/>
      <c r="Q337" s="44"/>
      <c r="R337" s="44"/>
      <c r="S337" s="28"/>
      <c r="T337" s="29"/>
      <c r="U337" s="26"/>
      <c r="V337" s="26"/>
      <c r="W337" s="26"/>
      <c r="X337" s="26"/>
      <c r="Y337" s="26"/>
      <c r="Z337" s="26"/>
      <c r="AA337" s="26"/>
      <c r="AB337" s="26"/>
    </row>
    <row r="338" s="2" customFormat="1" customHeight="1" spans="1:28">
      <c r="A338" s="15">
        <v>334</v>
      </c>
      <c r="B338" s="16" t="s">
        <v>693</v>
      </c>
      <c r="C338" s="37" t="s">
        <v>694</v>
      </c>
      <c r="D338" s="16">
        <v>2017</v>
      </c>
      <c r="E338" s="16" t="s">
        <v>666</v>
      </c>
      <c r="F338" s="17">
        <v>8.05</v>
      </c>
      <c r="G338" s="17">
        <v>61.04</v>
      </c>
      <c r="H338" s="17">
        <v>4.32</v>
      </c>
      <c r="I338" s="17">
        <v>73.41</v>
      </c>
      <c r="J338" s="40">
        <v>15</v>
      </c>
      <c r="K338" s="40">
        <v>23</v>
      </c>
      <c r="L338" s="23">
        <v>0.652173913043478</v>
      </c>
      <c r="M338" s="40">
        <v>42</v>
      </c>
      <c r="N338" s="40">
        <v>71</v>
      </c>
      <c r="O338" s="45">
        <v>0.591549295774648</v>
      </c>
      <c r="P338" s="16"/>
      <c r="Q338" s="44"/>
      <c r="R338" s="44"/>
      <c r="S338" s="28"/>
      <c r="T338" s="29"/>
      <c r="U338" s="26"/>
      <c r="V338" s="26"/>
      <c r="W338" s="26"/>
      <c r="X338" s="26"/>
      <c r="Y338" s="26"/>
      <c r="Z338" s="26"/>
      <c r="AA338" s="26"/>
      <c r="AB338" s="26"/>
    </row>
    <row r="339" s="2" customFormat="1" customHeight="1" spans="1:28">
      <c r="A339" s="15">
        <v>335</v>
      </c>
      <c r="B339" s="16" t="s">
        <v>695</v>
      </c>
      <c r="C339" s="37" t="s">
        <v>696</v>
      </c>
      <c r="D339" s="16">
        <v>2017</v>
      </c>
      <c r="E339" s="16" t="s">
        <v>666</v>
      </c>
      <c r="F339" s="17">
        <v>7.35</v>
      </c>
      <c r="G339" s="17">
        <v>63.55</v>
      </c>
      <c r="H339" s="17">
        <v>2.42</v>
      </c>
      <c r="I339" s="17">
        <v>73.32</v>
      </c>
      <c r="J339" s="40">
        <v>16</v>
      </c>
      <c r="K339" s="40">
        <v>23</v>
      </c>
      <c r="L339" s="23">
        <v>0.695652173913043</v>
      </c>
      <c r="M339" s="40">
        <v>43</v>
      </c>
      <c r="N339" s="40">
        <v>71</v>
      </c>
      <c r="O339" s="45">
        <v>0.647887323943662</v>
      </c>
      <c r="P339" s="16"/>
      <c r="Q339" s="44"/>
      <c r="R339" s="44"/>
      <c r="S339" s="28"/>
      <c r="T339" s="29"/>
      <c r="U339" s="26"/>
      <c r="V339" s="26"/>
      <c r="W339" s="44"/>
      <c r="X339" s="28"/>
      <c r="Y339" s="29"/>
      <c r="Z339" s="26"/>
      <c r="AA339" s="44"/>
      <c r="AB339" s="26"/>
    </row>
    <row r="340" s="2" customFormat="1" customHeight="1" spans="1:28">
      <c r="A340" s="15">
        <v>336</v>
      </c>
      <c r="B340" s="16" t="s">
        <v>697</v>
      </c>
      <c r="C340" s="37" t="s">
        <v>698</v>
      </c>
      <c r="D340" s="16">
        <v>2017</v>
      </c>
      <c r="E340" s="16" t="s">
        <v>666</v>
      </c>
      <c r="F340" s="17">
        <v>8.05</v>
      </c>
      <c r="G340" s="17">
        <v>58.61</v>
      </c>
      <c r="H340" s="17">
        <v>4.22</v>
      </c>
      <c r="I340" s="17">
        <v>70.88</v>
      </c>
      <c r="J340" s="40">
        <v>17</v>
      </c>
      <c r="K340" s="40">
        <v>23</v>
      </c>
      <c r="L340" s="23">
        <v>0.739130434782609</v>
      </c>
      <c r="M340" s="40">
        <v>51</v>
      </c>
      <c r="N340" s="40">
        <v>71</v>
      </c>
      <c r="O340" s="45">
        <v>0.71830985915493</v>
      </c>
      <c r="P340" s="16"/>
      <c r="Q340" s="44"/>
      <c r="R340" s="44"/>
      <c r="S340" s="28"/>
      <c r="T340" s="29"/>
      <c r="U340" s="26"/>
      <c r="V340" s="26"/>
      <c r="W340" s="44"/>
      <c r="X340" s="28"/>
      <c r="Y340" s="29"/>
      <c r="Z340" s="26"/>
      <c r="AA340" s="44"/>
      <c r="AB340" s="26"/>
    </row>
    <row r="341" s="2" customFormat="1" customHeight="1" spans="1:28">
      <c r="A341" s="15">
        <v>337</v>
      </c>
      <c r="B341" s="16" t="s">
        <v>699</v>
      </c>
      <c r="C341" s="37" t="s">
        <v>700</v>
      </c>
      <c r="D341" s="16">
        <v>2017</v>
      </c>
      <c r="E341" s="16" t="s">
        <v>666</v>
      </c>
      <c r="F341" s="17">
        <v>7.644</v>
      </c>
      <c r="G341" s="17">
        <v>58.91</v>
      </c>
      <c r="H341" s="17">
        <v>4.22</v>
      </c>
      <c r="I341" s="17">
        <v>70.774</v>
      </c>
      <c r="J341" s="40">
        <v>18</v>
      </c>
      <c r="K341" s="40">
        <v>23</v>
      </c>
      <c r="L341" s="23">
        <v>0.782608695652174</v>
      </c>
      <c r="M341" s="40">
        <v>53</v>
      </c>
      <c r="N341" s="40">
        <v>71</v>
      </c>
      <c r="O341" s="45">
        <v>0.746478873239437</v>
      </c>
      <c r="P341" s="16"/>
      <c r="Q341" s="44"/>
      <c r="R341" s="44"/>
      <c r="S341" s="28"/>
      <c r="T341" s="29"/>
      <c r="U341" s="26"/>
      <c r="V341" s="26"/>
      <c r="W341" s="44"/>
      <c r="X341" s="28"/>
      <c r="Y341" s="29"/>
      <c r="Z341" s="26"/>
      <c r="AA341" s="44"/>
      <c r="AB341" s="26"/>
    </row>
    <row r="342" s="2" customFormat="1" customHeight="1" spans="1:28">
      <c r="A342" s="15">
        <v>338</v>
      </c>
      <c r="B342" s="16" t="s">
        <v>701</v>
      </c>
      <c r="C342" s="37" t="s">
        <v>702</v>
      </c>
      <c r="D342" s="16">
        <v>2017</v>
      </c>
      <c r="E342" s="16" t="s">
        <v>666</v>
      </c>
      <c r="F342" s="17">
        <v>7.75</v>
      </c>
      <c r="G342" s="17">
        <v>58.32</v>
      </c>
      <c r="H342" s="17">
        <v>4.22</v>
      </c>
      <c r="I342" s="17">
        <v>70.29</v>
      </c>
      <c r="J342" s="40">
        <v>19</v>
      </c>
      <c r="K342" s="40">
        <v>23</v>
      </c>
      <c r="L342" s="23">
        <v>0.826086956521739</v>
      </c>
      <c r="M342" s="40">
        <v>55</v>
      </c>
      <c r="N342" s="40">
        <v>71</v>
      </c>
      <c r="O342" s="45">
        <v>0.76056338028169</v>
      </c>
      <c r="P342" s="16"/>
      <c r="Q342" s="44"/>
      <c r="R342" s="44"/>
      <c r="S342" s="28"/>
      <c r="T342" s="29"/>
      <c r="U342" s="26"/>
      <c r="V342" s="26"/>
      <c r="W342" s="44"/>
      <c r="X342" s="28"/>
      <c r="Y342" s="29"/>
      <c r="Z342" s="26"/>
      <c r="AA342" s="44"/>
      <c r="AB342" s="26"/>
    </row>
    <row r="343" s="2" customFormat="1" customHeight="1" spans="1:28">
      <c r="A343" s="15">
        <v>339</v>
      </c>
      <c r="B343" s="16" t="s">
        <v>703</v>
      </c>
      <c r="C343" s="37" t="s">
        <v>704</v>
      </c>
      <c r="D343" s="16">
        <v>2017</v>
      </c>
      <c r="E343" s="16" t="s">
        <v>666</v>
      </c>
      <c r="F343" s="17">
        <v>7.85</v>
      </c>
      <c r="G343" s="17">
        <v>56.96</v>
      </c>
      <c r="H343" s="17">
        <v>4.42</v>
      </c>
      <c r="I343" s="17">
        <v>69.23</v>
      </c>
      <c r="J343" s="40">
        <v>20</v>
      </c>
      <c r="K343" s="40">
        <v>23</v>
      </c>
      <c r="L343" s="23">
        <v>0.869565217391304</v>
      </c>
      <c r="M343" s="40">
        <v>60</v>
      </c>
      <c r="N343" s="40">
        <v>71</v>
      </c>
      <c r="O343" s="45">
        <v>0.845070422535211</v>
      </c>
      <c r="P343" s="16"/>
      <c r="Q343" s="44"/>
      <c r="R343" s="44"/>
      <c r="S343" s="28"/>
      <c r="T343" s="29"/>
      <c r="U343" s="26"/>
      <c r="V343" s="26"/>
      <c r="W343" s="44"/>
      <c r="X343" s="28"/>
      <c r="Y343" s="29"/>
      <c r="Z343" s="26"/>
      <c r="AA343" s="44"/>
      <c r="AB343" s="26"/>
    </row>
    <row r="344" s="2" customFormat="1" customHeight="1" spans="1:28">
      <c r="A344" s="15">
        <v>340</v>
      </c>
      <c r="B344" s="16" t="s">
        <v>705</v>
      </c>
      <c r="C344" s="37" t="s">
        <v>706</v>
      </c>
      <c r="D344" s="16">
        <v>2017</v>
      </c>
      <c r="E344" s="16" t="s">
        <v>666</v>
      </c>
      <c r="F344" s="17">
        <v>7.9955</v>
      </c>
      <c r="G344" s="17">
        <v>49.87</v>
      </c>
      <c r="H344" s="17">
        <v>5.12</v>
      </c>
      <c r="I344" s="17">
        <v>62.9855</v>
      </c>
      <c r="J344" s="40">
        <v>21</v>
      </c>
      <c r="K344" s="40">
        <v>23</v>
      </c>
      <c r="L344" s="23">
        <v>0.91304347826087</v>
      </c>
      <c r="M344" s="40">
        <v>65</v>
      </c>
      <c r="N344" s="40">
        <v>71</v>
      </c>
      <c r="O344" s="45">
        <v>0.915492957746479</v>
      </c>
      <c r="P344" s="16"/>
      <c r="Q344" s="44"/>
      <c r="R344" s="44"/>
      <c r="S344" s="28"/>
      <c r="T344" s="29"/>
      <c r="U344" s="26"/>
      <c r="V344" s="26"/>
      <c r="W344" s="44"/>
      <c r="X344" s="28"/>
      <c r="Y344" s="29"/>
      <c r="Z344" s="26"/>
      <c r="AA344" s="44"/>
      <c r="AB344" s="26"/>
    </row>
    <row r="345" s="2" customFormat="1" customHeight="1" spans="1:28">
      <c r="A345" s="15">
        <v>341</v>
      </c>
      <c r="B345" s="16" t="s">
        <v>707</v>
      </c>
      <c r="C345" s="37" t="s">
        <v>708</v>
      </c>
      <c r="D345" s="16">
        <v>2017</v>
      </c>
      <c r="E345" s="16" t="s">
        <v>666</v>
      </c>
      <c r="F345" s="17">
        <v>7.891</v>
      </c>
      <c r="G345" s="17">
        <v>49.29</v>
      </c>
      <c r="H345" s="17">
        <v>4.32</v>
      </c>
      <c r="I345" s="17">
        <v>61.501</v>
      </c>
      <c r="J345" s="40">
        <v>22</v>
      </c>
      <c r="K345" s="40">
        <v>23</v>
      </c>
      <c r="L345" s="23">
        <v>0.956521739130435</v>
      </c>
      <c r="M345" s="40">
        <v>66</v>
      </c>
      <c r="N345" s="40">
        <v>71</v>
      </c>
      <c r="O345" s="45">
        <v>0.929577464788732</v>
      </c>
      <c r="P345" s="16"/>
      <c r="Q345" s="44"/>
      <c r="R345" s="44"/>
      <c r="S345" s="28"/>
      <c r="T345" s="29"/>
      <c r="U345" s="26"/>
      <c r="V345" s="26"/>
      <c r="W345" s="44"/>
      <c r="X345" s="28"/>
      <c r="Y345" s="29"/>
      <c r="Z345" s="26"/>
      <c r="AA345" s="44"/>
      <c r="AB345" s="26"/>
    </row>
    <row r="346" s="2" customFormat="1" customHeight="1" spans="1:28">
      <c r="A346" s="15">
        <v>342</v>
      </c>
      <c r="B346" s="16" t="s">
        <v>709</v>
      </c>
      <c r="C346" s="37" t="s">
        <v>710</v>
      </c>
      <c r="D346" s="16">
        <v>2017</v>
      </c>
      <c r="E346" s="16" t="s">
        <v>666</v>
      </c>
      <c r="F346" s="17">
        <v>7.9</v>
      </c>
      <c r="G346" s="17">
        <v>43.11</v>
      </c>
      <c r="H346" s="17">
        <v>4.22</v>
      </c>
      <c r="I346" s="17">
        <v>55.23</v>
      </c>
      <c r="J346" s="40">
        <v>23</v>
      </c>
      <c r="K346" s="40">
        <v>23</v>
      </c>
      <c r="L346" s="23">
        <v>1</v>
      </c>
      <c r="M346" s="40">
        <v>70</v>
      </c>
      <c r="N346" s="40">
        <v>71</v>
      </c>
      <c r="O346" s="45">
        <v>0.985915492957746</v>
      </c>
      <c r="P346" s="16"/>
      <c r="Q346" s="44"/>
      <c r="R346" s="44"/>
      <c r="S346" s="28"/>
      <c r="T346" s="29"/>
      <c r="U346" s="26"/>
      <c r="V346" s="26"/>
      <c r="W346" s="44"/>
      <c r="X346" s="28"/>
      <c r="Y346" s="29"/>
      <c r="Z346" s="26"/>
      <c r="AA346" s="44"/>
      <c r="AB346" s="26"/>
    </row>
    <row r="347" s="2" customFormat="1" customHeight="1" spans="1:28">
      <c r="A347" s="15">
        <v>343</v>
      </c>
      <c r="B347" s="16" t="s">
        <v>711</v>
      </c>
      <c r="C347" s="37" t="s">
        <v>712</v>
      </c>
      <c r="D347" s="16">
        <v>2017</v>
      </c>
      <c r="E347" s="16" t="s">
        <v>713</v>
      </c>
      <c r="F347" s="17">
        <v>8.75</v>
      </c>
      <c r="G347" s="17">
        <v>73.0552</v>
      </c>
      <c r="H347" s="17">
        <v>7.2</v>
      </c>
      <c r="I347" s="17">
        <v>89.0052</v>
      </c>
      <c r="J347" s="40" t="e">
        <f>VLOOKUP(C$347:C$406,D$1214:F$1273,3,0)</f>
        <v>#N/A</v>
      </c>
      <c r="K347" s="40">
        <v>30</v>
      </c>
      <c r="L347" s="23">
        <v>0.0333333333333333</v>
      </c>
      <c r="M347" s="40">
        <v>1</v>
      </c>
      <c r="N347" s="40">
        <v>60</v>
      </c>
      <c r="O347" s="45">
        <v>0.0166666666666667</v>
      </c>
      <c r="P347" s="16"/>
      <c r="Q347" s="44"/>
      <c r="R347" s="44"/>
      <c r="S347" s="28"/>
      <c r="T347" s="29"/>
      <c r="U347" s="26"/>
      <c r="V347" s="26"/>
      <c r="W347" s="44"/>
      <c r="X347" s="28"/>
      <c r="Y347" s="29"/>
      <c r="Z347" s="26"/>
      <c r="AA347" s="44"/>
      <c r="AB347" s="26"/>
    </row>
    <row r="348" s="2" customFormat="1" customHeight="1" spans="1:28">
      <c r="A348" s="15">
        <v>344</v>
      </c>
      <c r="B348" s="16" t="s">
        <v>714</v>
      </c>
      <c r="C348" s="37" t="s">
        <v>322</v>
      </c>
      <c r="D348" s="16">
        <v>2017</v>
      </c>
      <c r="E348" s="16" t="s">
        <v>713</v>
      </c>
      <c r="F348" s="17">
        <v>9.6</v>
      </c>
      <c r="G348" s="17">
        <v>73.3196</v>
      </c>
      <c r="H348" s="17">
        <v>5.1</v>
      </c>
      <c r="I348" s="17">
        <v>88.0196</v>
      </c>
      <c r="J348" s="40">
        <v>2</v>
      </c>
      <c r="K348" s="40">
        <v>30</v>
      </c>
      <c r="L348" s="23">
        <v>0.0666666666666667</v>
      </c>
      <c r="M348" s="40">
        <v>2</v>
      </c>
      <c r="N348" s="40">
        <v>60</v>
      </c>
      <c r="O348" s="45">
        <v>0.0333333333333333</v>
      </c>
      <c r="P348" s="16"/>
      <c r="Q348" s="26"/>
      <c r="R348" s="26"/>
      <c r="S348" s="26"/>
      <c r="T348" s="29"/>
      <c r="U348" s="26"/>
      <c r="V348" s="26"/>
      <c r="W348" s="44"/>
      <c r="X348" s="28"/>
      <c r="Y348" s="29"/>
      <c r="Z348" s="26"/>
      <c r="AA348" s="44"/>
      <c r="AB348" s="26"/>
    </row>
    <row r="349" s="2" customFormat="1" customHeight="1" spans="1:28">
      <c r="A349" s="15">
        <v>345</v>
      </c>
      <c r="B349" s="16" t="s">
        <v>715</v>
      </c>
      <c r="C349" s="37" t="s">
        <v>716</v>
      </c>
      <c r="D349" s="16">
        <v>2017</v>
      </c>
      <c r="E349" s="16" t="s">
        <v>713</v>
      </c>
      <c r="F349" s="17">
        <v>7.6795</v>
      </c>
      <c r="G349" s="17">
        <v>64.6576</v>
      </c>
      <c r="H349" s="17">
        <v>4.6</v>
      </c>
      <c r="I349" s="17">
        <v>76.9371</v>
      </c>
      <c r="J349" s="40">
        <v>3</v>
      </c>
      <c r="K349" s="40">
        <v>30</v>
      </c>
      <c r="L349" s="23">
        <v>0.1</v>
      </c>
      <c r="M349" s="40">
        <v>12</v>
      </c>
      <c r="N349" s="40">
        <v>60</v>
      </c>
      <c r="O349" s="45">
        <v>0.183333333333333</v>
      </c>
      <c r="P349" s="16"/>
      <c r="Q349" s="44"/>
      <c r="R349" s="26"/>
      <c r="S349" s="29"/>
      <c r="T349" s="29"/>
      <c r="U349" s="26"/>
      <c r="V349" s="26"/>
      <c r="W349" s="44"/>
      <c r="X349" s="28"/>
      <c r="Y349" s="29"/>
      <c r="Z349" s="26"/>
      <c r="AA349" s="44"/>
      <c r="AB349" s="26"/>
    </row>
    <row r="350" s="2" customFormat="1" customHeight="1" spans="1:28">
      <c r="A350" s="15">
        <v>346</v>
      </c>
      <c r="B350" s="16" t="s">
        <v>717</v>
      </c>
      <c r="C350" s="37" t="s">
        <v>718</v>
      </c>
      <c r="D350" s="16">
        <v>2017</v>
      </c>
      <c r="E350" s="16" t="s">
        <v>713</v>
      </c>
      <c r="F350" s="17">
        <v>7.35</v>
      </c>
      <c r="G350" s="17">
        <v>64.3884</v>
      </c>
      <c r="H350" s="17">
        <v>4.2</v>
      </c>
      <c r="I350" s="17">
        <v>75.9384</v>
      </c>
      <c r="J350" s="40">
        <v>4</v>
      </c>
      <c r="K350" s="40">
        <v>30</v>
      </c>
      <c r="L350" s="23">
        <v>0.133333333333333</v>
      </c>
      <c r="M350" s="40">
        <v>15</v>
      </c>
      <c r="N350" s="40">
        <v>60</v>
      </c>
      <c r="O350" s="45">
        <v>0.25</v>
      </c>
      <c r="P350" s="16"/>
      <c r="Q350" s="44"/>
      <c r="R350" s="26"/>
      <c r="S350" s="29"/>
      <c r="T350" s="29"/>
      <c r="U350" s="26"/>
      <c r="V350" s="26"/>
      <c r="W350" s="44"/>
      <c r="X350" s="28"/>
      <c r="Y350" s="29"/>
      <c r="Z350" s="26"/>
      <c r="AA350" s="44"/>
      <c r="AB350" s="26"/>
    </row>
    <row r="351" s="2" customFormat="1" customHeight="1" spans="1:28">
      <c r="A351" s="15">
        <v>347</v>
      </c>
      <c r="B351" s="16" t="s">
        <v>719</v>
      </c>
      <c r="C351" s="37" t="s">
        <v>720</v>
      </c>
      <c r="D351" s="16">
        <v>2017</v>
      </c>
      <c r="E351" s="16" t="s">
        <v>713</v>
      </c>
      <c r="F351" s="17">
        <v>8.7</v>
      </c>
      <c r="G351" s="17">
        <v>62.0464</v>
      </c>
      <c r="H351" s="17">
        <v>4.4</v>
      </c>
      <c r="I351" s="17">
        <v>75.1464</v>
      </c>
      <c r="J351" s="40">
        <v>5</v>
      </c>
      <c r="K351" s="40">
        <v>30</v>
      </c>
      <c r="L351" s="23">
        <v>0.166666666666667</v>
      </c>
      <c r="M351" s="40">
        <v>17</v>
      </c>
      <c r="N351" s="40">
        <v>60</v>
      </c>
      <c r="O351" s="45">
        <v>0.283333333333333</v>
      </c>
      <c r="P351" s="16"/>
      <c r="Q351" s="44"/>
      <c r="R351" s="26"/>
      <c r="S351" s="29"/>
      <c r="T351" s="29"/>
      <c r="U351" s="26"/>
      <c r="V351" s="26"/>
      <c r="W351" s="44"/>
      <c r="X351" s="28"/>
      <c r="Y351" s="29"/>
      <c r="Z351" s="26"/>
      <c r="AA351" s="44"/>
      <c r="AB351" s="26"/>
    </row>
    <row r="352" s="2" customFormat="1" customHeight="1" spans="1:28">
      <c r="A352" s="15">
        <v>348</v>
      </c>
      <c r="B352" s="16" t="s">
        <v>721</v>
      </c>
      <c r="C352" s="37" t="s">
        <v>722</v>
      </c>
      <c r="D352" s="16">
        <v>2017</v>
      </c>
      <c r="E352" s="16" t="s">
        <v>713</v>
      </c>
      <c r="F352" s="17">
        <v>7.7</v>
      </c>
      <c r="G352" s="17">
        <v>62.9532</v>
      </c>
      <c r="H352" s="17">
        <v>4.2</v>
      </c>
      <c r="I352" s="17">
        <v>74.8532</v>
      </c>
      <c r="J352" s="40">
        <v>6</v>
      </c>
      <c r="K352" s="40">
        <v>30</v>
      </c>
      <c r="L352" s="23">
        <v>0.2</v>
      </c>
      <c r="M352" s="40">
        <v>19</v>
      </c>
      <c r="N352" s="40">
        <v>60</v>
      </c>
      <c r="O352" s="45">
        <v>0.316666666666667</v>
      </c>
      <c r="P352" s="16"/>
      <c r="Q352" s="44"/>
      <c r="R352" s="26"/>
      <c r="S352" s="29"/>
      <c r="T352" s="29"/>
      <c r="U352" s="26"/>
      <c r="V352" s="26"/>
      <c r="W352" s="44"/>
      <c r="X352" s="28"/>
      <c r="Y352" s="29"/>
      <c r="Z352" s="26"/>
      <c r="AA352" s="44"/>
      <c r="AB352" s="26"/>
    </row>
    <row r="353" s="2" customFormat="1" customHeight="1" spans="1:28">
      <c r="A353" s="15">
        <v>349</v>
      </c>
      <c r="B353" s="16" t="s">
        <v>723</v>
      </c>
      <c r="C353" s="37" t="s">
        <v>724</v>
      </c>
      <c r="D353" s="16">
        <v>2017</v>
      </c>
      <c r="E353" s="16" t="s">
        <v>713</v>
      </c>
      <c r="F353" s="17">
        <v>7.35</v>
      </c>
      <c r="G353" s="17">
        <v>62.3424</v>
      </c>
      <c r="H353" s="17">
        <v>4.2</v>
      </c>
      <c r="I353" s="17">
        <v>73.8924</v>
      </c>
      <c r="J353" s="40">
        <v>7</v>
      </c>
      <c r="K353" s="40">
        <v>30</v>
      </c>
      <c r="L353" s="23">
        <v>0.233333333333333</v>
      </c>
      <c r="M353" s="40">
        <v>20</v>
      </c>
      <c r="N353" s="40">
        <v>60</v>
      </c>
      <c r="O353" s="45">
        <v>0.333333333333333</v>
      </c>
      <c r="P353" s="16"/>
      <c r="Q353" s="44"/>
      <c r="R353" s="26"/>
      <c r="S353" s="29"/>
      <c r="T353" s="29"/>
      <c r="U353" s="26"/>
      <c r="V353" s="26"/>
      <c r="W353" s="44"/>
      <c r="X353" s="28"/>
      <c r="Y353" s="29"/>
      <c r="Z353" s="26"/>
      <c r="AA353" s="44"/>
      <c r="AB353" s="26"/>
    </row>
    <row r="354" s="2" customFormat="1" customHeight="1" spans="1:28">
      <c r="A354" s="15">
        <v>350</v>
      </c>
      <c r="B354" s="16" t="s">
        <v>725</v>
      </c>
      <c r="C354" s="37" t="s">
        <v>726</v>
      </c>
      <c r="D354" s="16">
        <v>2017</v>
      </c>
      <c r="E354" s="16" t="s">
        <v>713</v>
      </c>
      <c r="F354" s="17">
        <v>8.1</v>
      </c>
      <c r="G354" s="17">
        <v>61.2588</v>
      </c>
      <c r="H354" s="17">
        <v>4.2</v>
      </c>
      <c r="I354" s="17">
        <v>73.5588</v>
      </c>
      <c r="J354" s="40">
        <v>8</v>
      </c>
      <c r="K354" s="40">
        <v>30</v>
      </c>
      <c r="L354" s="23">
        <v>0.266666666666667</v>
      </c>
      <c r="M354" s="40">
        <v>21</v>
      </c>
      <c r="N354" s="40">
        <v>60</v>
      </c>
      <c r="O354" s="45">
        <v>0.35</v>
      </c>
      <c r="P354" s="16"/>
      <c r="Q354" s="44"/>
      <c r="R354" s="26"/>
      <c r="S354" s="29"/>
      <c r="T354" s="29"/>
      <c r="U354" s="26"/>
      <c r="V354" s="26"/>
      <c r="W354" s="44"/>
      <c r="X354" s="28"/>
      <c r="Y354" s="29"/>
      <c r="Z354" s="26"/>
      <c r="AA354" s="44"/>
      <c r="AB354" s="26"/>
    </row>
    <row r="355" s="2" customFormat="1" customHeight="1" spans="1:28">
      <c r="A355" s="15">
        <v>351</v>
      </c>
      <c r="B355" s="16" t="s">
        <v>727</v>
      </c>
      <c r="C355" s="37" t="s">
        <v>728</v>
      </c>
      <c r="D355" s="16">
        <v>2017</v>
      </c>
      <c r="E355" s="16" t="s">
        <v>713</v>
      </c>
      <c r="F355" s="17">
        <v>7.2</v>
      </c>
      <c r="G355" s="17">
        <v>61.2108</v>
      </c>
      <c r="H355" s="17">
        <v>4.6</v>
      </c>
      <c r="I355" s="17">
        <v>73.0108</v>
      </c>
      <c r="J355" s="40">
        <v>9</v>
      </c>
      <c r="K355" s="40">
        <v>30</v>
      </c>
      <c r="L355" s="23">
        <v>0.3</v>
      </c>
      <c r="M355" s="40">
        <v>23</v>
      </c>
      <c r="N355" s="40">
        <v>60</v>
      </c>
      <c r="O355" s="45">
        <v>0.383333333333333</v>
      </c>
      <c r="P355" s="16"/>
      <c r="Q355" s="44"/>
      <c r="R355" s="26"/>
      <c r="S355" s="29"/>
      <c r="T355" s="29"/>
      <c r="U355" s="26"/>
      <c r="V355" s="26"/>
      <c r="W355" s="44"/>
      <c r="X355" s="28"/>
      <c r="Y355" s="29"/>
      <c r="Z355" s="26"/>
      <c r="AA355" s="44"/>
      <c r="AB355" s="26"/>
    </row>
    <row r="356" s="2" customFormat="1" customHeight="1" spans="1:28">
      <c r="A356" s="15">
        <v>352</v>
      </c>
      <c r="B356" s="16" t="s">
        <v>729</v>
      </c>
      <c r="C356" s="37" t="s">
        <v>730</v>
      </c>
      <c r="D356" s="16">
        <v>2017</v>
      </c>
      <c r="E356" s="16" t="s">
        <v>713</v>
      </c>
      <c r="F356" s="17">
        <v>7.4</v>
      </c>
      <c r="G356" s="17">
        <v>61.2436</v>
      </c>
      <c r="H356" s="17">
        <v>4.3</v>
      </c>
      <c r="I356" s="17">
        <v>72.9436</v>
      </c>
      <c r="J356" s="40">
        <v>10</v>
      </c>
      <c r="K356" s="40">
        <v>30</v>
      </c>
      <c r="L356" s="23">
        <v>0.333333333333333</v>
      </c>
      <c r="M356" s="40">
        <v>24</v>
      </c>
      <c r="N356" s="40">
        <v>60</v>
      </c>
      <c r="O356" s="45">
        <v>0.4</v>
      </c>
      <c r="P356" s="16"/>
      <c r="Q356" s="44"/>
      <c r="R356" s="26"/>
      <c r="S356" s="29"/>
      <c r="T356" s="29"/>
      <c r="U356" s="26"/>
      <c r="V356" s="26"/>
      <c r="W356" s="44"/>
      <c r="X356" s="28"/>
      <c r="Y356" s="29"/>
      <c r="Z356" s="26"/>
      <c r="AA356" s="44"/>
      <c r="AB356" s="26"/>
    </row>
    <row r="357" s="2" customFormat="1" customHeight="1" spans="1:28">
      <c r="A357" s="15">
        <v>353</v>
      </c>
      <c r="B357" s="16" t="s">
        <v>731</v>
      </c>
      <c r="C357" s="37" t="s">
        <v>732</v>
      </c>
      <c r="D357" s="16">
        <v>2017</v>
      </c>
      <c r="E357" s="16" t="s">
        <v>713</v>
      </c>
      <c r="F357" s="17">
        <v>7.6</v>
      </c>
      <c r="G357" s="17">
        <v>60.0696</v>
      </c>
      <c r="H357" s="17">
        <v>4.8</v>
      </c>
      <c r="I357" s="17">
        <v>72.4696</v>
      </c>
      <c r="J357" s="40">
        <v>11</v>
      </c>
      <c r="K357" s="40">
        <v>30</v>
      </c>
      <c r="L357" s="23">
        <v>0.366666666666667</v>
      </c>
      <c r="M357" s="40">
        <v>26</v>
      </c>
      <c r="N357" s="40">
        <v>60</v>
      </c>
      <c r="O357" s="45">
        <v>0.433333333333333</v>
      </c>
      <c r="P357" s="16"/>
      <c r="Q357" s="44"/>
      <c r="R357" s="26"/>
      <c r="S357" s="29"/>
      <c r="T357" s="29"/>
      <c r="U357" s="26"/>
      <c r="V357" s="26"/>
      <c r="W357" s="44"/>
      <c r="X357" s="28"/>
      <c r="Y357" s="29"/>
      <c r="Z357" s="26"/>
      <c r="AA357" s="44"/>
      <c r="AB357" s="26"/>
    </row>
    <row r="358" s="2" customFormat="1" customHeight="1" spans="1:28">
      <c r="A358" s="15">
        <v>354</v>
      </c>
      <c r="B358" s="16" t="s">
        <v>733</v>
      </c>
      <c r="C358" s="37" t="s">
        <v>734</v>
      </c>
      <c r="D358" s="16">
        <v>2017</v>
      </c>
      <c r="E358" s="16" t="s">
        <v>713</v>
      </c>
      <c r="F358" s="17">
        <v>7.6</v>
      </c>
      <c r="G358" s="17">
        <v>59.5388</v>
      </c>
      <c r="H358" s="17">
        <v>4.2</v>
      </c>
      <c r="I358" s="17">
        <v>71.3388</v>
      </c>
      <c r="J358" s="40">
        <v>12</v>
      </c>
      <c r="K358" s="40">
        <v>30</v>
      </c>
      <c r="L358" s="23">
        <v>0.4</v>
      </c>
      <c r="M358" s="40">
        <v>28</v>
      </c>
      <c r="N358" s="40">
        <v>60</v>
      </c>
      <c r="O358" s="45">
        <v>0.466666666666667</v>
      </c>
      <c r="P358" s="16"/>
      <c r="Q358" s="44"/>
      <c r="R358" s="26"/>
      <c r="S358" s="29"/>
      <c r="T358" s="29"/>
      <c r="U358" s="26"/>
      <c r="V358" s="26"/>
      <c r="W358" s="44"/>
      <c r="X358" s="28"/>
      <c r="Y358" s="29"/>
      <c r="Z358" s="26"/>
      <c r="AA358" s="44"/>
      <c r="AB358" s="26"/>
    </row>
    <row r="359" s="2" customFormat="1" customHeight="1" spans="1:28">
      <c r="A359" s="15">
        <v>355</v>
      </c>
      <c r="B359" s="16" t="s">
        <v>735</v>
      </c>
      <c r="C359" s="37" t="s">
        <v>736</v>
      </c>
      <c r="D359" s="16">
        <v>2017</v>
      </c>
      <c r="E359" s="16" t="s">
        <v>713</v>
      </c>
      <c r="F359" s="17">
        <v>7.397</v>
      </c>
      <c r="G359" s="17">
        <v>59.5204</v>
      </c>
      <c r="H359" s="17">
        <v>4.2</v>
      </c>
      <c r="I359" s="17">
        <v>71.1174</v>
      </c>
      <c r="J359" s="40">
        <v>13</v>
      </c>
      <c r="K359" s="40">
        <v>30</v>
      </c>
      <c r="L359" s="23">
        <v>0.433333333333333</v>
      </c>
      <c r="M359" s="40">
        <v>30</v>
      </c>
      <c r="N359" s="40">
        <v>60</v>
      </c>
      <c r="O359" s="45">
        <v>0.5</v>
      </c>
      <c r="P359" s="16"/>
      <c r="Q359" s="44"/>
      <c r="R359" s="26"/>
      <c r="S359" s="29"/>
      <c r="T359" s="29"/>
      <c r="U359" s="26"/>
      <c r="V359" s="26"/>
      <c r="W359" s="44"/>
      <c r="X359" s="28"/>
      <c r="Y359" s="29"/>
      <c r="Z359" s="26"/>
      <c r="AA359" s="44"/>
      <c r="AB359" s="26"/>
    </row>
    <row r="360" s="2" customFormat="1" customHeight="1" spans="1:28">
      <c r="A360" s="15">
        <v>356</v>
      </c>
      <c r="B360" s="16" t="s">
        <v>737</v>
      </c>
      <c r="C360" s="37" t="s">
        <v>738</v>
      </c>
      <c r="D360" s="16">
        <v>2017</v>
      </c>
      <c r="E360" s="16" t="s">
        <v>713</v>
      </c>
      <c r="F360" s="17">
        <v>7.4</v>
      </c>
      <c r="G360" s="17">
        <v>59.2024</v>
      </c>
      <c r="H360" s="17">
        <v>4.4</v>
      </c>
      <c r="I360" s="17">
        <v>71.0024</v>
      </c>
      <c r="J360" s="40">
        <v>14</v>
      </c>
      <c r="K360" s="40">
        <v>30</v>
      </c>
      <c r="L360" s="23">
        <v>0.466666666666667</v>
      </c>
      <c r="M360" s="40">
        <v>32</v>
      </c>
      <c r="N360" s="40">
        <v>60</v>
      </c>
      <c r="O360" s="45">
        <v>0.533333333333333</v>
      </c>
      <c r="P360" s="16"/>
      <c r="Q360" s="44"/>
      <c r="R360" s="26"/>
      <c r="S360" s="29"/>
      <c r="T360" s="29"/>
      <c r="U360" s="26"/>
      <c r="V360" s="26"/>
      <c r="W360" s="44"/>
      <c r="X360" s="28"/>
      <c r="Y360" s="29"/>
      <c r="Z360" s="26"/>
      <c r="AA360" s="44"/>
      <c r="AB360" s="26"/>
    </row>
    <row r="361" s="2" customFormat="1" customHeight="1" spans="1:28">
      <c r="A361" s="15">
        <v>357</v>
      </c>
      <c r="B361" s="16" t="s">
        <v>739</v>
      </c>
      <c r="C361" s="37" t="s">
        <v>740</v>
      </c>
      <c r="D361" s="16">
        <v>2017</v>
      </c>
      <c r="E361" s="16" t="s">
        <v>713</v>
      </c>
      <c r="F361" s="17">
        <v>7.2615</v>
      </c>
      <c r="G361" s="17">
        <v>58.9732</v>
      </c>
      <c r="H361" s="17">
        <v>4.3</v>
      </c>
      <c r="I361" s="17">
        <v>70.5347</v>
      </c>
      <c r="J361" s="40">
        <v>15</v>
      </c>
      <c r="K361" s="40">
        <v>30</v>
      </c>
      <c r="L361" s="23">
        <v>0.5</v>
      </c>
      <c r="M361" s="40">
        <v>34</v>
      </c>
      <c r="N361" s="40">
        <v>60</v>
      </c>
      <c r="O361" s="45">
        <v>0.566666666666667</v>
      </c>
      <c r="P361" s="16"/>
      <c r="Q361" s="44"/>
      <c r="R361" s="26"/>
      <c r="S361" s="29"/>
      <c r="T361" s="29"/>
      <c r="U361" s="26"/>
      <c r="V361" s="26"/>
      <c r="W361" s="44"/>
      <c r="X361" s="28"/>
      <c r="Y361" s="29"/>
      <c r="Z361" s="26"/>
      <c r="AA361" s="44"/>
      <c r="AB361" s="26"/>
    </row>
    <row r="362" s="2" customFormat="1" customHeight="1" spans="1:28">
      <c r="A362" s="15">
        <v>358</v>
      </c>
      <c r="B362" s="16" t="s">
        <v>741</v>
      </c>
      <c r="C362" s="37" t="s">
        <v>742</v>
      </c>
      <c r="D362" s="16">
        <v>2017</v>
      </c>
      <c r="E362" s="16" t="s">
        <v>713</v>
      </c>
      <c r="F362" s="17">
        <v>7.152</v>
      </c>
      <c r="G362" s="17">
        <v>58.8072</v>
      </c>
      <c r="H362" s="17">
        <v>4.2</v>
      </c>
      <c r="I362" s="17">
        <v>70.1592</v>
      </c>
      <c r="J362" s="40">
        <v>16</v>
      </c>
      <c r="K362" s="40">
        <v>30</v>
      </c>
      <c r="L362" s="23">
        <v>0.533333333333333</v>
      </c>
      <c r="M362" s="40">
        <v>35</v>
      </c>
      <c r="N362" s="40">
        <v>60</v>
      </c>
      <c r="O362" s="45">
        <v>0.583333333333333</v>
      </c>
      <c r="P362" s="16"/>
      <c r="Q362" s="44"/>
      <c r="R362" s="26"/>
      <c r="S362" s="29"/>
      <c r="T362" s="29"/>
      <c r="U362" s="26"/>
      <c r="V362" s="26"/>
      <c r="W362" s="44"/>
      <c r="X362" s="28"/>
      <c r="Y362" s="29"/>
      <c r="Z362" s="26"/>
      <c r="AA362" s="44"/>
      <c r="AB362" s="26"/>
    </row>
    <row r="363" s="2" customFormat="1" customHeight="1" spans="1:28">
      <c r="A363" s="15">
        <v>359</v>
      </c>
      <c r="B363" s="16" t="s">
        <v>743</v>
      </c>
      <c r="C363" s="37" t="s">
        <v>744</v>
      </c>
      <c r="D363" s="16">
        <v>2017</v>
      </c>
      <c r="E363" s="16" t="s">
        <v>713</v>
      </c>
      <c r="F363" s="17">
        <v>7.2</v>
      </c>
      <c r="G363" s="17">
        <v>58.6876</v>
      </c>
      <c r="H363" s="17">
        <v>4.2</v>
      </c>
      <c r="I363" s="17">
        <v>70.0876</v>
      </c>
      <c r="J363" s="40">
        <v>17</v>
      </c>
      <c r="K363" s="40">
        <v>30</v>
      </c>
      <c r="L363" s="23">
        <v>0.566666666666667</v>
      </c>
      <c r="M363" s="40">
        <v>36</v>
      </c>
      <c r="N363" s="40">
        <v>60</v>
      </c>
      <c r="O363" s="45">
        <v>0.6</v>
      </c>
      <c r="P363" s="16"/>
      <c r="Q363" s="44"/>
      <c r="R363" s="26"/>
      <c r="S363" s="29"/>
      <c r="T363" s="29"/>
      <c r="U363" s="26"/>
      <c r="V363" s="26"/>
      <c r="W363" s="44"/>
      <c r="X363" s="28"/>
      <c r="Y363" s="29"/>
      <c r="Z363" s="26"/>
      <c r="AA363" s="44"/>
      <c r="AB363" s="26"/>
    </row>
    <row r="364" s="2" customFormat="1" customHeight="1" spans="1:28">
      <c r="A364" s="15">
        <v>360</v>
      </c>
      <c r="B364" s="16" t="s">
        <v>745</v>
      </c>
      <c r="C364" s="37" t="s">
        <v>746</v>
      </c>
      <c r="D364" s="16">
        <v>2017</v>
      </c>
      <c r="E364" s="16" t="s">
        <v>713</v>
      </c>
      <c r="F364" s="17">
        <v>7.75</v>
      </c>
      <c r="G364" s="17">
        <v>57.2888</v>
      </c>
      <c r="H364" s="17">
        <v>4.2</v>
      </c>
      <c r="I364" s="17">
        <v>69.2388</v>
      </c>
      <c r="J364" s="40">
        <v>18</v>
      </c>
      <c r="K364" s="40">
        <v>30</v>
      </c>
      <c r="L364" s="23">
        <v>0.6</v>
      </c>
      <c r="M364" s="40">
        <v>38</v>
      </c>
      <c r="N364" s="40">
        <v>60</v>
      </c>
      <c r="O364" s="45">
        <v>0.633333333333333</v>
      </c>
      <c r="P364" s="16"/>
      <c r="Q364" s="44"/>
      <c r="R364" s="26"/>
      <c r="S364" s="29"/>
      <c r="T364" s="29"/>
      <c r="U364" s="26"/>
      <c r="V364" s="26"/>
      <c r="W364" s="44"/>
      <c r="X364" s="28"/>
      <c r="Y364" s="29"/>
      <c r="Z364" s="26"/>
      <c r="AA364" s="44"/>
      <c r="AB364" s="26"/>
    </row>
    <row r="365" s="2" customFormat="1" customHeight="1" spans="1:28">
      <c r="A365" s="15">
        <v>361</v>
      </c>
      <c r="B365" s="16" t="s">
        <v>747</v>
      </c>
      <c r="C365" s="37" t="s">
        <v>748</v>
      </c>
      <c r="D365" s="16">
        <v>2017</v>
      </c>
      <c r="E365" s="16" t="s">
        <v>713</v>
      </c>
      <c r="F365" s="17">
        <v>7.2555</v>
      </c>
      <c r="G365" s="17">
        <v>57.6952</v>
      </c>
      <c r="H365" s="17">
        <v>4.2</v>
      </c>
      <c r="I365" s="17">
        <v>69.1507</v>
      </c>
      <c r="J365" s="40">
        <v>19</v>
      </c>
      <c r="K365" s="40">
        <v>30</v>
      </c>
      <c r="L365" s="23">
        <v>0.633333333333333</v>
      </c>
      <c r="M365" s="40">
        <v>39</v>
      </c>
      <c r="N365" s="40">
        <v>60</v>
      </c>
      <c r="O365" s="45">
        <v>0.65</v>
      </c>
      <c r="P365" s="16"/>
      <c r="Q365" s="44"/>
      <c r="R365" s="26"/>
      <c r="S365" s="29"/>
      <c r="T365" s="29"/>
      <c r="U365" s="26"/>
      <c r="V365" s="26"/>
      <c r="W365" s="44"/>
      <c r="X365" s="28"/>
      <c r="Y365" s="29"/>
      <c r="Z365" s="26"/>
      <c r="AA365" s="44"/>
      <c r="AB365" s="26"/>
    </row>
    <row r="366" s="2" customFormat="1" customHeight="1" spans="1:28">
      <c r="A366" s="15">
        <v>362</v>
      </c>
      <c r="B366" s="16" t="s">
        <v>749</v>
      </c>
      <c r="C366" s="37" t="s">
        <v>750</v>
      </c>
      <c r="D366" s="16">
        <v>2017</v>
      </c>
      <c r="E366" s="16" t="s">
        <v>713</v>
      </c>
      <c r="F366" s="17">
        <v>8.85</v>
      </c>
      <c r="G366" s="17">
        <v>55.3784</v>
      </c>
      <c r="H366" s="17">
        <v>4.2</v>
      </c>
      <c r="I366" s="17">
        <v>68.4284</v>
      </c>
      <c r="J366" s="40">
        <v>20</v>
      </c>
      <c r="K366" s="40">
        <v>30</v>
      </c>
      <c r="L366" s="23">
        <v>0.666666666666667</v>
      </c>
      <c r="M366" s="40">
        <v>41</v>
      </c>
      <c r="N366" s="40">
        <v>60</v>
      </c>
      <c r="O366" s="45">
        <v>0.683333333333333</v>
      </c>
      <c r="P366" s="16"/>
      <c r="Q366" s="44"/>
      <c r="R366" s="26"/>
      <c r="S366" s="29"/>
      <c r="T366" s="29"/>
      <c r="U366" s="26"/>
      <c r="V366" s="26"/>
      <c r="W366" s="44"/>
      <c r="X366" s="28"/>
      <c r="Y366" s="29"/>
      <c r="Z366" s="26"/>
      <c r="AA366" s="44"/>
      <c r="AB366" s="26"/>
    </row>
    <row r="367" s="2" customFormat="1" customHeight="1" spans="1:28">
      <c r="A367" s="15">
        <v>363</v>
      </c>
      <c r="B367" s="16" t="s">
        <v>751</v>
      </c>
      <c r="C367" s="37" t="s">
        <v>752</v>
      </c>
      <c r="D367" s="16">
        <v>2017</v>
      </c>
      <c r="E367" s="16" t="s">
        <v>713</v>
      </c>
      <c r="F367" s="17">
        <v>7.7</v>
      </c>
      <c r="G367" s="17">
        <v>56.2836</v>
      </c>
      <c r="H367" s="17">
        <v>4.2</v>
      </c>
      <c r="I367" s="17">
        <v>68.1836</v>
      </c>
      <c r="J367" s="40">
        <v>21</v>
      </c>
      <c r="K367" s="40">
        <v>30</v>
      </c>
      <c r="L367" s="23">
        <v>0.7</v>
      </c>
      <c r="M367" s="40">
        <v>44</v>
      </c>
      <c r="N367" s="40">
        <v>60</v>
      </c>
      <c r="O367" s="45">
        <v>0.716666666666667</v>
      </c>
      <c r="P367" s="16"/>
      <c r="Q367" s="44"/>
      <c r="R367" s="26"/>
      <c r="S367" s="29"/>
      <c r="T367" s="29"/>
      <c r="U367" s="26"/>
      <c r="V367" s="26"/>
      <c r="W367" s="44"/>
      <c r="X367" s="28"/>
      <c r="Y367" s="29"/>
      <c r="Z367" s="26"/>
      <c r="AA367" s="44"/>
      <c r="AB367" s="26"/>
    </row>
    <row r="368" s="2" customFormat="1" customHeight="1" spans="1:28">
      <c r="A368" s="15">
        <v>364</v>
      </c>
      <c r="B368" s="16" t="s">
        <v>753</v>
      </c>
      <c r="C368" s="37" t="s">
        <v>754</v>
      </c>
      <c r="D368" s="16">
        <v>2017</v>
      </c>
      <c r="E368" s="16" t="s">
        <v>713</v>
      </c>
      <c r="F368" s="17">
        <v>6.95</v>
      </c>
      <c r="G368" s="17">
        <v>56.5228</v>
      </c>
      <c r="H368" s="17">
        <v>4.2</v>
      </c>
      <c r="I368" s="17">
        <v>67.6728</v>
      </c>
      <c r="J368" s="40">
        <v>22</v>
      </c>
      <c r="K368" s="40">
        <v>30</v>
      </c>
      <c r="L368" s="23">
        <v>0.733333333333333</v>
      </c>
      <c r="M368" s="40">
        <v>49</v>
      </c>
      <c r="N368" s="40">
        <v>60</v>
      </c>
      <c r="O368" s="45">
        <v>0.8</v>
      </c>
      <c r="P368" s="16"/>
      <c r="Q368" s="44"/>
      <c r="R368" s="26"/>
      <c r="S368" s="29"/>
      <c r="T368" s="29"/>
      <c r="U368" s="26"/>
      <c r="V368" s="26"/>
      <c r="W368" s="44"/>
      <c r="X368" s="28"/>
      <c r="Y368" s="29"/>
      <c r="Z368" s="26"/>
      <c r="AA368" s="44"/>
      <c r="AB368" s="26"/>
    </row>
    <row r="369" s="2" customFormat="1" customHeight="1" spans="1:28">
      <c r="A369" s="15">
        <v>365</v>
      </c>
      <c r="B369" s="16" t="s">
        <v>755</v>
      </c>
      <c r="C369" s="37" t="s">
        <v>756</v>
      </c>
      <c r="D369" s="16">
        <v>2017</v>
      </c>
      <c r="E369" s="16" t="s">
        <v>713</v>
      </c>
      <c r="F369" s="17">
        <v>7.4</v>
      </c>
      <c r="G369" s="17">
        <v>55.7112</v>
      </c>
      <c r="H369" s="17">
        <v>4.3</v>
      </c>
      <c r="I369" s="17">
        <v>67.4112</v>
      </c>
      <c r="J369" s="40">
        <v>23</v>
      </c>
      <c r="K369" s="40">
        <v>30</v>
      </c>
      <c r="L369" s="23">
        <v>0.766666666666667</v>
      </c>
      <c r="M369" s="40">
        <v>50</v>
      </c>
      <c r="N369" s="40">
        <v>60</v>
      </c>
      <c r="O369" s="45">
        <v>0.833333333333333</v>
      </c>
      <c r="P369" s="16"/>
      <c r="Q369" s="44"/>
      <c r="R369" s="26"/>
      <c r="S369" s="29"/>
      <c r="T369" s="29"/>
      <c r="U369" s="26"/>
      <c r="V369" s="26"/>
      <c r="W369" s="44"/>
      <c r="X369" s="28"/>
      <c r="Y369" s="29"/>
      <c r="Z369" s="26"/>
      <c r="AA369" s="44"/>
      <c r="AB369" s="26"/>
    </row>
    <row r="370" s="2" customFormat="1" customHeight="1" spans="1:28">
      <c r="A370" s="15">
        <v>366</v>
      </c>
      <c r="B370" s="16" t="s">
        <v>757</v>
      </c>
      <c r="C370" s="37" t="s">
        <v>758</v>
      </c>
      <c r="D370" s="16">
        <v>2017</v>
      </c>
      <c r="E370" s="16" t="s">
        <v>713</v>
      </c>
      <c r="F370" s="17">
        <v>7.1635</v>
      </c>
      <c r="G370" s="17">
        <v>54.5756</v>
      </c>
      <c r="H370" s="17">
        <v>4.3</v>
      </c>
      <c r="I370" s="17">
        <v>66.0391</v>
      </c>
      <c r="J370" s="40">
        <v>24</v>
      </c>
      <c r="K370" s="40">
        <v>30</v>
      </c>
      <c r="L370" s="23">
        <v>0.8</v>
      </c>
      <c r="M370" s="40">
        <v>52</v>
      </c>
      <c r="N370" s="40">
        <v>60</v>
      </c>
      <c r="O370" s="45">
        <v>0.866666666666667</v>
      </c>
      <c r="P370" s="16"/>
      <c r="Q370" s="44"/>
      <c r="R370" s="26"/>
      <c r="S370" s="29"/>
      <c r="T370" s="29"/>
      <c r="U370" s="26"/>
      <c r="V370" s="26"/>
      <c r="W370" s="44"/>
      <c r="X370" s="28"/>
      <c r="Y370" s="29"/>
      <c r="Z370" s="26"/>
      <c r="AA370" s="44"/>
      <c r="AB370" s="26"/>
    </row>
    <row r="371" s="2" customFormat="1" customHeight="1" spans="1:28">
      <c r="A371" s="15">
        <v>367</v>
      </c>
      <c r="B371" s="16" t="s">
        <v>759</v>
      </c>
      <c r="C371" s="37" t="s">
        <v>760</v>
      </c>
      <c r="D371" s="16">
        <v>2017</v>
      </c>
      <c r="E371" s="16" t="s">
        <v>713</v>
      </c>
      <c r="F371" s="17">
        <v>7.2975</v>
      </c>
      <c r="G371" s="17">
        <v>53.014</v>
      </c>
      <c r="H371" s="17">
        <v>4.2</v>
      </c>
      <c r="I371" s="17">
        <v>64.5115</v>
      </c>
      <c r="J371" s="40">
        <v>25</v>
      </c>
      <c r="K371" s="40">
        <v>30</v>
      </c>
      <c r="L371" s="23">
        <v>0.833333333333333</v>
      </c>
      <c r="M371" s="40">
        <v>53</v>
      </c>
      <c r="N371" s="40">
        <v>60</v>
      </c>
      <c r="O371" s="45">
        <v>0.883333333333333</v>
      </c>
      <c r="P371" s="16"/>
      <c r="Q371" s="44"/>
      <c r="R371" s="26"/>
      <c r="S371" s="29"/>
      <c r="T371" s="29"/>
      <c r="U371" s="26"/>
      <c r="V371" s="26"/>
      <c r="W371" s="44"/>
      <c r="X371" s="28"/>
      <c r="Y371" s="29"/>
      <c r="Z371" s="26"/>
      <c r="AA371" s="44"/>
      <c r="AB371" s="26"/>
    </row>
    <row r="372" s="2" customFormat="1" customHeight="1" spans="1:28">
      <c r="A372" s="15">
        <v>368</v>
      </c>
      <c r="B372" s="16" t="s">
        <v>761</v>
      </c>
      <c r="C372" s="37" t="s">
        <v>762</v>
      </c>
      <c r="D372" s="16">
        <v>2017</v>
      </c>
      <c r="E372" s="16" t="s">
        <v>713</v>
      </c>
      <c r="F372" s="17">
        <v>6.9</v>
      </c>
      <c r="G372" s="17">
        <v>52.756</v>
      </c>
      <c r="H372" s="17">
        <v>4.2</v>
      </c>
      <c r="I372" s="17">
        <v>63.856</v>
      </c>
      <c r="J372" s="40">
        <v>26</v>
      </c>
      <c r="K372" s="40">
        <v>30</v>
      </c>
      <c r="L372" s="23">
        <v>0.866666666666667</v>
      </c>
      <c r="M372" s="40">
        <v>54</v>
      </c>
      <c r="N372" s="40">
        <v>60</v>
      </c>
      <c r="O372" s="45">
        <v>0.916666666666667</v>
      </c>
      <c r="P372" s="16"/>
      <c r="Q372" s="44"/>
      <c r="R372" s="26"/>
      <c r="S372" s="29"/>
      <c r="T372" s="29"/>
      <c r="U372" s="26"/>
      <c r="V372" s="26"/>
      <c r="W372" s="44"/>
      <c r="X372" s="28"/>
      <c r="Y372" s="29"/>
      <c r="Z372" s="26"/>
      <c r="AA372" s="44"/>
      <c r="AB372" s="26"/>
    </row>
    <row r="373" s="2" customFormat="1" customHeight="1" spans="1:28">
      <c r="A373" s="15">
        <v>369</v>
      </c>
      <c r="B373" s="16" t="s">
        <v>763</v>
      </c>
      <c r="C373" s="37" t="s">
        <v>764</v>
      </c>
      <c r="D373" s="16">
        <v>2017</v>
      </c>
      <c r="E373" s="16" t="s">
        <v>713</v>
      </c>
      <c r="F373" s="17">
        <v>7.25</v>
      </c>
      <c r="G373" s="17">
        <v>51.9868</v>
      </c>
      <c r="H373" s="17">
        <v>4.2</v>
      </c>
      <c r="I373" s="17">
        <v>63.4368</v>
      </c>
      <c r="J373" s="40">
        <v>27</v>
      </c>
      <c r="K373" s="40">
        <v>30</v>
      </c>
      <c r="L373" s="23">
        <v>0.9</v>
      </c>
      <c r="M373" s="40">
        <v>56</v>
      </c>
      <c r="N373" s="40">
        <v>60</v>
      </c>
      <c r="O373" s="45">
        <v>0.933333333333333</v>
      </c>
      <c r="P373" s="16"/>
      <c r="Q373" s="44"/>
      <c r="R373" s="26"/>
      <c r="S373" s="29"/>
      <c r="T373" s="29"/>
      <c r="U373" s="26"/>
      <c r="V373" s="26"/>
      <c r="W373" s="44"/>
      <c r="X373" s="28"/>
      <c r="Y373" s="29"/>
      <c r="Z373" s="26"/>
      <c r="AA373" s="44"/>
      <c r="AB373" s="26"/>
    </row>
    <row r="374" s="2" customFormat="1" customHeight="1" spans="1:28">
      <c r="A374" s="15">
        <v>370</v>
      </c>
      <c r="B374" s="16" t="s">
        <v>765</v>
      </c>
      <c r="C374" s="37" t="s">
        <v>766</v>
      </c>
      <c r="D374" s="16">
        <v>2017</v>
      </c>
      <c r="E374" s="16" t="s">
        <v>713</v>
      </c>
      <c r="F374" s="17">
        <v>6.95</v>
      </c>
      <c r="G374" s="17">
        <v>51.58</v>
      </c>
      <c r="H374" s="17">
        <v>4.2</v>
      </c>
      <c r="I374" s="17">
        <v>62.73</v>
      </c>
      <c r="J374" s="40">
        <v>28</v>
      </c>
      <c r="K374" s="40">
        <v>30</v>
      </c>
      <c r="L374" s="23">
        <v>0.933333333333333</v>
      </c>
      <c r="M374" s="40">
        <v>57</v>
      </c>
      <c r="N374" s="40">
        <v>60</v>
      </c>
      <c r="O374" s="45">
        <v>0.95</v>
      </c>
      <c r="P374" s="16"/>
      <c r="Q374" s="44"/>
      <c r="R374" s="26"/>
      <c r="S374" s="29"/>
      <c r="T374" s="29"/>
      <c r="U374" s="26"/>
      <c r="V374" s="26"/>
      <c r="W374" s="44"/>
      <c r="X374" s="28"/>
      <c r="Y374" s="29"/>
      <c r="Z374" s="26"/>
      <c r="AA374" s="44"/>
      <c r="AB374" s="26"/>
    </row>
    <row r="375" s="2" customFormat="1" customHeight="1" spans="1:28">
      <c r="A375" s="15">
        <v>371</v>
      </c>
      <c r="B375" s="16" t="s">
        <v>767</v>
      </c>
      <c r="C375" s="37" t="s">
        <v>768</v>
      </c>
      <c r="D375" s="16">
        <v>2017</v>
      </c>
      <c r="E375" s="16" t="s">
        <v>713</v>
      </c>
      <c r="F375" s="17">
        <v>7.25</v>
      </c>
      <c r="G375" s="17">
        <v>43.6796</v>
      </c>
      <c r="H375" s="17">
        <v>4.2</v>
      </c>
      <c r="I375" s="17">
        <v>55.1296</v>
      </c>
      <c r="J375" s="40">
        <v>29</v>
      </c>
      <c r="K375" s="40">
        <v>30</v>
      </c>
      <c r="L375" s="23">
        <v>0.966666666666667</v>
      </c>
      <c r="M375" s="40">
        <v>59</v>
      </c>
      <c r="N375" s="40">
        <v>60</v>
      </c>
      <c r="O375" s="45">
        <v>0.983333333333333</v>
      </c>
      <c r="P375" s="16"/>
      <c r="Q375" s="44"/>
      <c r="R375" s="26"/>
      <c r="S375" s="29"/>
      <c r="T375" s="29"/>
      <c r="U375" s="26"/>
      <c r="V375" s="26"/>
      <c r="W375" s="44"/>
      <c r="X375" s="28"/>
      <c r="Y375" s="29"/>
      <c r="Z375" s="26"/>
      <c r="AA375" s="44"/>
      <c r="AB375" s="26"/>
    </row>
    <row r="376" s="2" customFormat="1" customHeight="1" spans="1:28">
      <c r="A376" s="15">
        <v>372</v>
      </c>
      <c r="B376" s="16" t="s">
        <v>769</v>
      </c>
      <c r="C376" s="37" t="s">
        <v>770</v>
      </c>
      <c r="D376" s="16">
        <v>2017</v>
      </c>
      <c r="E376" s="16" t="s">
        <v>713</v>
      </c>
      <c r="F376" s="17">
        <v>6.7895</v>
      </c>
      <c r="G376" s="17">
        <v>40.9028</v>
      </c>
      <c r="H376" s="17">
        <v>4.2</v>
      </c>
      <c r="I376" s="17">
        <v>51.8923</v>
      </c>
      <c r="J376" s="40">
        <v>30</v>
      </c>
      <c r="K376" s="40">
        <v>30</v>
      </c>
      <c r="L376" s="23">
        <v>1</v>
      </c>
      <c r="M376" s="40">
        <v>60</v>
      </c>
      <c r="N376" s="40">
        <v>60</v>
      </c>
      <c r="O376" s="45">
        <v>1</v>
      </c>
      <c r="P376" s="16"/>
      <c r="Q376" s="44"/>
      <c r="R376" s="26"/>
      <c r="S376" s="29"/>
      <c r="T376" s="29"/>
      <c r="U376" s="26"/>
      <c r="V376" s="26"/>
      <c r="W376" s="44"/>
      <c r="X376" s="28"/>
      <c r="Y376" s="29"/>
      <c r="Z376" s="26"/>
      <c r="AA376" s="44"/>
      <c r="AB376" s="26"/>
    </row>
    <row r="377" s="2" customFormat="1" customHeight="1" spans="1:28">
      <c r="A377" s="15">
        <v>373</v>
      </c>
      <c r="B377" s="16">
        <v>2017012666</v>
      </c>
      <c r="C377" s="37" t="s">
        <v>771</v>
      </c>
      <c r="D377" s="16">
        <v>2017</v>
      </c>
      <c r="E377" s="16" t="s">
        <v>772</v>
      </c>
      <c r="F377" s="17">
        <v>7.95</v>
      </c>
      <c r="G377" s="17">
        <v>72.59</v>
      </c>
      <c r="H377" s="17">
        <v>4.2</v>
      </c>
      <c r="I377" s="17">
        <v>84.74</v>
      </c>
      <c r="J377" s="40">
        <v>1</v>
      </c>
      <c r="K377" s="40">
        <v>30</v>
      </c>
      <c r="L377" s="23">
        <v>0.0333333333333333</v>
      </c>
      <c r="M377" s="40">
        <v>3</v>
      </c>
      <c r="N377" s="40">
        <v>60</v>
      </c>
      <c r="O377" s="45">
        <v>0.05</v>
      </c>
      <c r="P377" s="16"/>
      <c r="Q377" s="44"/>
      <c r="R377" s="26"/>
      <c r="S377" s="29"/>
      <c r="T377" s="29"/>
      <c r="U377" s="26"/>
      <c r="V377" s="26"/>
      <c r="W377" s="44"/>
      <c r="X377" s="28"/>
      <c r="Y377" s="29"/>
      <c r="Z377" s="26"/>
      <c r="AA377" s="44"/>
      <c r="AB377" s="26"/>
    </row>
    <row r="378" s="2" customFormat="1" customHeight="1" spans="1:28">
      <c r="A378" s="15">
        <v>374</v>
      </c>
      <c r="B378" s="16" t="s">
        <v>773</v>
      </c>
      <c r="C378" s="37" t="s">
        <v>774</v>
      </c>
      <c r="D378" s="16">
        <v>2017</v>
      </c>
      <c r="E378" s="16" t="s">
        <v>772</v>
      </c>
      <c r="F378" s="17">
        <v>8.69</v>
      </c>
      <c r="G378" s="17">
        <v>68.28</v>
      </c>
      <c r="H378" s="17">
        <v>4.3</v>
      </c>
      <c r="I378" s="17">
        <v>81.27</v>
      </c>
      <c r="J378" s="40">
        <v>2</v>
      </c>
      <c r="K378" s="40">
        <v>30</v>
      </c>
      <c r="L378" s="23">
        <v>0.0666666666666667</v>
      </c>
      <c r="M378" s="40">
        <v>4</v>
      </c>
      <c r="N378" s="40">
        <v>60</v>
      </c>
      <c r="O378" s="45">
        <v>0.0666666666666667</v>
      </c>
      <c r="P378" s="16"/>
      <c r="Q378" s="44"/>
      <c r="R378" s="26"/>
      <c r="S378" s="29"/>
      <c r="T378" s="29"/>
      <c r="U378" s="26"/>
      <c r="V378" s="26"/>
      <c r="W378" s="44"/>
      <c r="X378" s="28"/>
      <c r="Y378" s="29"/>
      <c r="Z378" s="26"/>
      <c r="AA378" s="44"/>
      <c r="AB378" s="26"/>
    </row>
    <row r="379" s="2" customFormat="1" customHeight="1" spans="1:28">
      <c r="A379" s="15">
        <v>375</v>
      </c>
      <c r="B379" s="16" t="s">
        <v>775</v>
      </c>
      <c r="C379" s="37" t="s">
        <v>776</v>
      </c>
      <c r="D379" s="16">
        <v>2017</v>
      </c>
      <c r="E379" s="16" t="s">
        <v>772</v>
      </c>
      <c r="F379" s="17">
        <v>7.7</v>
      </c>
      <c r="G379" s="17">
        <v>67.18</v>
      </c>
      <c r="H379" s="17">
        <v>4.9</v>
      </c>
      <c r="I379" s="17">
        <v>79.78</v>
      </c>
      <c r="J379" s="40">
        <v>3</v>
      </c>
      <c r="K379" s="40">
        <v>30</v>
      </c>
      <c r="L379" s="23">
        <v>0.1</v>
      </c>
      <c r="M379" s="40">
        <v>5</v>
      </c>
      <c r="N379" s="40">
        <v>60</v>
      </c>
      <c r="O379" s="45">
        <v>0.0833333333333333</v>
      </c>
      <c r="P379" s="16"/>
      <c r="Q379" s="26"/>
      <c r="R379" s="26"/>
      <c r="S379" s="26"/>
      <c r="T379" s="29"/>
      <c r="U379" s="26"/>
      <c r="V379" s="26"/>
      <c r="W379" s="44"/>
      <c r="X379" s="28"/>
      <c r="Y379" s="29"/>
      <c r="Z379" s="26"/>
      <c r="AA379" s="44"/>
      <c r="AB379" s="26"/>
    </row>
    <row r="380" s="2" customFormat="1" customHeight="1" spans="1:28">
      <c r="A380" s="15">
        <v>376</v>
      </c>
      <c r="B380" s="16" t="s">
        <v>777</v>
      </c>
      <c r="C380" s="37" t="s">
        <v>778</v>
      </c>
      <c r="D380" s="16">
        <v>2017</v>
      </c>
      <c r="E380" s="16" t="s">
        <v>772</v>
      </c>
      <c r="F380" s="17">
        <v>7.65</v>
      </c>
      <c r="G380" s="17">
        <v>66.19</v>
      </c>
      <c r="H380" s="17">
        <v>4.2</v>
      </c>
      <c r="I380" s="17">
        <v>78.04</v>
      </c>
      <c r="J380" s="40">
        <v>4</v>
      </c>
      <c r="K380" s="40">
        <v>30</v>
      </c>
      <c r="L380" s="23">
        <v>0.133333333333333</v>
      </c>
      <c r="M380" s="40">
        <v>6</v>
      </c>
      <c r="N380" s="40">
        <v>60</v>
      </c>
      <c r="O380" s="45">
        <v>0.1</v>
      </c>
      <c r="P380" s="16"/>
      <c r="Q380" s="44"/>
      <c r="R380" s="26"/>
      <c r="S380" s="29"/>
      <c r="T380" s="29"/>
      <c r="U380" s="26"/>
      <c r="V380" s="26"/>
      <c r="W380" s="44"/>
      <c r="X380" s="28"/>
      <c r="Y380" s="29"/>
      <c r="Z380" s="26"/>
      <c r="AA380" s="44"/>
      <c r="AB380" s="26"/>
    </row>
    <row r="381" s="2" customFormat="1" customHeight="1" spans="1:28">
      <c r="A381" s="15">
        <v>377</v>
      </c>
      <c r="B381" s="16" t="s">
        <v>779</v>
      </c>
      <c r="C381" s="37" t="s">
        <v>780</v>
      </c>
      <c r="D381" s="16">
        <v>2017</v>
      </c>
      <c r="E381" s="16" t="s">
        <v>772</v>
      </c>
      <c r="F381" s="17">
        <v>8.5</v>
      </c>
      <c r="G381" s="17">
        <v>65.09</v>
      </c>
      <c r="H381" s="17">
        <v>4.4</v>
      </c>
      <c r="I381" s="17">
        <v>77.99</v>
      </c>
      <c r="J381" s="40">
        <v>5</v>
      </c>
      <c r="K381" s="40">
        <v>30</v>
      </c>
      <c r="L381" s="23">
        <v>0.166666666666667</v>
      </c>
      <c r="M381" s="40">
        <v>7</v>
      </c>
      <c r="N381" s="40">
        <v>60</v>
      </c>
      <c r="O381" s="45">
        <v>0.116666666666667</v>
      </c>
      <c r="P381" s="16"/>
      <c r="Q381" s="44"/>
      <c r="R381" s="26"/>
      <c r="S381" s="29"/>
      <c r="T381" s="29"/>
      <c r="U381" s="26"/>
      <c r="V381" s="26"/>
      <c r="W381" s="44"/>
      <c r="X381" s="28"/>
      <c r="Y381" s="29"/>
      <c r="Z381" s="26"/>
      <c r="AA381" s="44"/>
      <c r="AB381" s="26"/>
    </row>
    <row r="382" s="2" customFormat="1" customHeight="1" spans="1:28">
      <c r="A382" s="15">
        <v>378</v>
      </c>
      <c r="B382" s="16" t="s">
        <v>781</v>
      </c>
      <c r="C382" s="37" t="s">
        <v>782</v>
      </c>
      <c r="D382" s="16">
        <v>2017</v>
      </c>
      <c r="E382" s="16" t="s">
        <v>772</v>
      </c>
      <c r="F382" s="17">
        <v>7.7</v>
      </c>
      <c r="G382" s="17">
        <v>65.68</v>
      </c>
      <c r="H382" s="17">
        <v>4.5</v>
      </c>
      <c r="I382" s="17">
        <v>77.88</v>
      </c>
      <c r="J382" s="40">
        <v>6</v>
      </c>
      <c r="K382" s="40">
        <v>30</v>
      </c>
      <c r="L382" s="23">
        <v>0.2</v>
      </c>
      <c r="M382" s="40">
        <v>8</v>
      </c>
      <c r="N382" s="40">
        <v>60</v>
      </c>
      <c r="O382" s="45">
        <v>0.133333333333333</v>
      </c>
      <c r="P382" s="16"/>
      <c r="Q382" s="44"/>
      <c r="R382" s="26"/>
      <c r="S382" s="29"/>
      <c r="T382" s="29"/>
      <c r="U382" s="26"/>
      <c r="V382" s="26"/>
      <c r="W382" s="44"/>
      <c r="X382" s="28"/>
      <c r="Y382" s="29"/>
      <c r="Z382" s="26"/>
      <c r="AA382" s="44"/>
      <c r="AB382" s="26"/>
    </row>
    <row r="383" s="2" customFormat="1" customHeight="1" spans="1:28">
      <c r="A383" s="15">
        <v>379</v>
      </c>
      <c r="B383" s="16" t="s">
        <v>783</v>
      </c>
      <c r="C383" s="37" t="s">
        <v>784</v>
      </c>
      <c r="D383" s="16">
        <v>2017</v>
      </c>
      <c r="E383" s="16" t="s">
        <v>772</v>
      </c>
      <c r="F383" s="17">
        <v>7.69</v>
      </c>
      <c r="G383" s="17">
        <v>65.36</v>
      </c>
      <c r="H383" s="17">
        <v>4.6</v>
      </c>
      <c r="I383" s="17">
        <v>77.65</v>
      </c>
      <c r="J383" s="40">
        <v>7</v>
      </c>
      <c r="K383" s="40">
        <v>30</v>
      </c>
      <c r="L383" s="23">
        <v>0.233333333333333</v>
      </c>
      <c r="M383" s="40">
        <v>9</v>
      </c>
      <c r="N383" s="40">
        <v>60</v>
      </c>
      <c r="O383" s="45">
        <v>0.15</v>
      </c>
      <c r="P383" s="16"/>
      <c r="Q383" s="44"/>
      <c r="R383" s="26"/>
      <c r="S383" s="29"/>
      <c r="T383" s="29"/>
      <c r="U383" s="26"/>
      <c r="V383" s="26"/>
      <c r="W383" s="44"/>
      <c r="X383" s="28"/>
      <c r="Y383" s="29"/>
      <c r="Z383" s="26"/>
      <c r="AA383" s="44"/>
      <c r="AB383" s="26"/>
    </row>
    <row r="384" s="2" customFormat="1" customHeight="1" spans="1:28">
      <c r="A384" s="15">
        <v>380</v>
      </c>
      <c r="B384" s="16" t="s">
        <v>785</v>
      </c>
      <c r="C384" s="37" t="s">
        <v>786</v>
      </c>
      <c r="D384" s="16">
        <v>2017</v>
      </c>
      <c r="E384" s="16" t="s">
        <v>772</v>
      </c>
      <c r="F384" s="17">
        <v>9.43</v>
      </c>
      <c r="G384" s="17">
        <v>62.7</v>
      </c>
      <c r="H384" s="17">
        <v>5.2</v>
      </c>
      <c r="I384" s="17">
        <v>77.33</v>
      </c>
      <c r="J384" s="40">
        <v>8</v>
      </c>
      <c r="K384" s="40">
        <v>30</v>
      </c>
      <c r="L384" s="23">
        <v>0.266666666666667</v>
      </c>
      <c r="M384" s="40">
        <v>10</v>
      </c>
      <c r="N384" s="40">
        <v>60</v>
      </c>
      <c r="O384" s="45">
        <v>0.166666666666667</v>
      </c>
      <c r="P384" s="16"/>
      <c r="Q384" s="44"/>
      <c r="R384" s="26"/>
      <c r="S384" s="29"/>
      <c r="T384" s="26"/>
      <c r="U384" s="26"/>
      <c r="V384" s="26"/>
      <c r="W384" s="44"/>
      <c r="X384" s="28"/>
      <c r="Y384" s="29"/>
      <c r="Z384" s="26"/>
      <c r="AA384" s="44"/>
      <c r="AB384" s="26"/>
    </row>
    <row r="385" s="2" customFormat="1" customHeight="1" spans="1:28">
      <c r="A385" s="15">
        <v>381</v>
      </c>
      <c r="B385" s="16" t="s">
        <v>787</v>
      </c>
      <c r="C385" s="37" t="s">
        <v>788</v>
      </c>
      <c r="D385" s="16">
        <v>2017</v>
      </c>
      <c r="E385" s="16" t="s">
        <v>772</v>
      </c>
      <c r="F385" s="17">
        <v>7.5</v>
      </c>
      <c r="G385" s="17">
        <v>65.18</v>
      </c>
      <c r="H385" s="17">
        <v>4.6</v>
      </c>
      <c r="I385" s="17">
        <v>77.28</v>
      </c>
      <c r="J385" s="40">
        <v>9</v>
      </c>
      <c r="K385" s="40">
        <v>30</v>
      </c>
      <c r="L385" s="23">
        <v>0.3</v>
      </c>
      <c r="M385" s="40">
        <v>11</v>
      </c>
      <c r="N385" s="40">
        <v>60</v>
      </c>
      <c r="O385" s="45">
        <v>0.2</v>
      </c>
      <c r="P385" s="16"/>
      <c r="Q385" s="44"/>
      <c r="R385" s="26"/>
      <c r="S385" s="29"/>
      <c r="T385" s="26"/>
      <c r="U385" s="26"/>
      <c r="V385" s="26"/>
      <c r="W385" s="44"/>
      <c r="X385" s="28"/>
      <c r="Y385" s="29"/>
      <c r="Z385" s="26"/>
      <c r="AA385" s="44"/>
      <c r="AB385" s="26"/>
    </row>
    <row r="386" s="2" customFormat="1" customHeight="1" spans="1:28">
      <c r="A386" s="15">
        <v>382</v>
      </c>
      <c r="B386" s="16" t="s">
        <v>789</v>
      </c>
      <c r="C386" s="37" t="s">
        <v>790</v>
      </c>
      <c r="D386" s="16">
        <v>2017</v>
      </c>
      <c r="E386" s="16" t="s">
        <v>772</v>
      </c>
      <c r="F386" s="17">
        <v>7.8</v>
      </c>
      <c r="G386" s="17">
        <v>64.63</v>
      </c>
      <c r="H386" s="17">
        <v>4.2</v>
      </c>
      <c r="I386" s="17">
        <v>76.63</v>
      </c>
      <c r="J386" s="40">
        <v>10</v>
      </c>
      <c r="K386" s="40">
        <v>30</v>
      </c>
      <c r="L386" s="23">
        <v>0.333333333333333</v>
      </c>
      <c r="M386" s="40">
        <v>13</v>
      </c>
      <c r="N386" s="40">
        <v>60</v>
      </c>
      <c r="O386" s="45">
        <v>0.216666666666667</v>
      </c>
      <c r="P386" s="16"/>
      <c r="Q386" s="44"/>
      <c r="R386" s="26"/>
      <c r="S386" s="29"/>
      <c r="T386" s="26"/>
      <c r="U386" s="26"/>
      <c r="V386" s="26"/>
      <c r="W386" s="44"/>
      <c r="X386" s="28"/>
      <c r="Y386" s="29"/>
      <c r="Z386" s="26"/>
      <c r="AA386" s="44"/>
      <c r="AB386" s="26"/>
    </row>
    <row r="387" s="2" customFormat="1" customHeight="1" spans="1:28">
      <c r="A387" s="15">
        <v>383</v>
      </c>
      <c r="B387" s="16" t="s">
        <v>791</v>
      </c>
      <c r="C387" s="37" t="s">
        <v>792</v>
      </c>
      <c r="D387" s="16">
        <v>2017</v>
      </c>
      <c r="E387" s="16" t="s">
        <v>772</v>
      </c>
      <c r="F387" s="17">
        <v>8.05</v>
      </c>
      <c r="G387" s="17">
        <v>62.41</v>
      </c>
      <c r="H387" s="17">
        <v>5.5</v>
      </c>
      <c r="I387" s="17">
        <v>75.96</v>
      </c>
      <c r="J387" s="40">
        <v>11</v>
      </c>
      <c r="K387" s="40">
        <v>30</v>
      </c>
      <c r="L387" s="23">
        <v>0.366666666666667</v>
      </c>
      <c r="M387" s="40">
        <v>14</v>
      </c>
      <c r="N387" s="40">
        <v>60</v>
      </c>
      <c r="O387" s="45">
        <v>0.233333333333333</v>
      </c>
      <c r="P387" s="16"/>
      <c r="Q387" s="44"/>
      <c r="R387" s="26"/>
      <c r="S387" s="29"/>
      <c r="T387" s="26"/>
      <c r="U387" s="26"/>
      <c r="V387" s="26"/>
      <c r="W387" s="44"/>
      <c r="X387" s="28"/>
      <c r="Y387" s="29"/>
      <c r="Z387" s="26"/>
      <c r="AA387" s="44"/>
      <c r="AB387" s="26"/>
    </row>
    <row r="388" s="2" customFormat="1" customHeight="1" spans="1:28">
      <c r="A388" s="15">
        <v>384</v>
      </c>
      <c r="B388" s="16" t="s">
        <v>793</v>
      </c>
      <c r="C388" s="37" t="s">
        <v>794</v>
      </c>
      <c r="D388" s="16">
        <v>2017</v>
      </c>
      <c r="E388" s="16" t="s">
        <v>772</v>
      </c>
      <c r="F388" s="17">
        <v>7.39</v>
      </c>
      <c r="G388" s="17">
        <v>64.02</v>
      </c>
      <c r="H388" s="17">
        <v>4.2</v>
      </c>
      <c r="I388" s="17">
        <v>75.61</v>
      </c>
      <c r="J388" s="40">
        <v>12</v>
      </c>
      <c r="K388" s="40">
        <v>30</v>
      </c>
      <c r="L388" s="23">
        <v>0.4</v>
      </c>
      <c r="M388" s="40">
        <v>16</v>
      </c>
      <c r="N388" s="40">
        <v>60</v>
      </c>
      <c r="O388" s="45">
        <v>0.266666666666667</v>
      </c>
      <c r="P388" s="16"/>
      <c r="Q388" s="44"/>
      <c r="R388" s="26"/>
      <c r="S388" s="29"/>
      <c r="T388" s="26"/>
      <c r="U388" s="26"/>
      <c r="V388" s="26"/>
      <c r="W388" s="44"/>
      <c r="X388" s="28"/>
      <c r="Y388" s="29"/>
      <c r="Z388" s="26"/>
      <c r="AA388" s="44"/>
      <c r="AB388" s="26"/>
    </row>
    <row r="389" s="2" customFormat="1" customHeight="1" spans="1:28">
      <c r="A389" s="15">
        <v>385</v>
      </c>
      <c r="B389" s="16" t="s">
        <v>795</v>
      </c>
      <c r="C389" s="37" t="s">
        <v>796</v>
      </c>
      <c r="D389" s="16">
        <v>2017</v>
      </c>
      <c r="E389" s="16" t="s">
        <v>772</v>
      </c>
      <c r="F389" s="17">
        <v>7.3</v>
      </c>
      <c r="G389" s="17">
        <v>63.51</v>
      </c>
      <c r="H389" s="17">
        <v>4.2</v>
      </c>
      <c r="I389" s="17">
        <v>75.01</v>
      </c>
      <c r="J389" s="40">
        <v>13</v>
      </c>
      <c r="K389" s="40">
        <v>30</v>
      </c>
      <c r="L389" s="23">
        <v>0.433333333333333</v>
      </c>
      <c r="M389" s="40">
        <v>18</v>
      </c>
      <c r="N389" s="40">
        <v>60</v>
      </c>
      <c r="O389" s="45">
        <v>0.3</v>
      </c>
      <c r="P389" s="16"/>
      <c r="Q389" s="44"/>
      <c r="R389" s="26"/>
      <c r="S389" s="29"/>
      <c r="T389" s="26"/>
      <c r="U389" s="26"/>
      <c r="V389" s="26"/>
      <c r="W389" s="44"/>
      <c r="X389" s="28"/>
      <c r="Y389" s="29"/>
      <c r="Z389" s="26"/>
      <c r="AA389" s="44"/>
      <c r="AB389" s="26"/>
    </row>
    <row r="390" s="2" customFormat="1" customHeight="1" spans="1:28">
      <c r="A390" s="15">
        <v>386</v>
      </c>
      <c r="B390" s="16" t="s">
        <v>797</v>
      </c>
      <c r="C390" s="37" t="s">
        <v>798</v>
      </c>
      <c r="D390" s="16">
        <v>2017</v>
      </c>
      <c r="E390" s="16" t="s">
        <v>772</v>
      </c>
      <c r="F390" s="17">
        <v>7.75</v>
      </c>
      <c r="G390" s="17">
        <v>60.99</v>
      </c>
      <c r="H390" s="17">
        <v>4.3</v>
      </c>
      <c r="I390" s="17">
        <v>73.04</v>
      </c>
      <c r="J390" s="40">
        <v>14</v>
      </c>
      <c r="K390" s="40">
        <v>30</v>
      </c>
      <c r="L390" s="23">
        <v>0.466666666666667</v>
      </c>
      <c r="M390" s="40">
        <v>22</v>
      </c>
      <c r="N390" s="40">
        <v>60</v>
      </c>
      <c r="O390" s="45">
        <v>0.366666666666667</v>
      </c>
      <c r="P390" s="16"/>
      <c r="Q390" s="44"/>
      <c r="R390" s="26"/>
      <c r="S390" s="29"/>
      <c r="T390" s="26"/>
      <c r="U390" s="26"/>
      <c r="V390" s="26"/>
      <c r="W390" s="44"/>
      <c r="X390" s="28"/>
      <c r="Y390" s="29"/>
      <c r="Z390" s="26"/>
      <c r="AA390" s="44"/>
      <c r="AB390" s="26"/>
    </row>
    <row r="391" s="2" customFormat="1" customHeight="1" spans="1:28">
      <c r="A391" s="15">
        <v>387</v>
      </c>
      <c r="B391" s="16" t="s">
        <v>799</v>
      </c>
      <c r="C391" s="37" t="s">
        <v>800</v>
      </c>
      <c r="D391" s="16">
        <v>2017</v>
      </c>
      <c r="E391" s="16" t="s">
        <v>772</v>
      </c>
      <c r="F391" s="17">
        <v>7.4</v>
      </c>
      <c r="G391" s="17">
        <v>61.16</v>
      </c>
      <c r="H391" s="17">
        <v>4.2</v>
      </c>
      <c r="I391" s="17">
        <v>72.76</v>
      </c>
      <c r="J391" s="40">
        <v>15</v>
      </c>
      <c r="K391" s="40">
        <v>30</v>
      </c>
      <c r="L391" s="23">
        <v>0.5</v>
      </c>
      <c r="M391" s="40">
        <v>25</v>
      </c>
      <c r="N391" s="40">
        <v>60</v>
      </c>
      <c r="O391" s="45">
        <v>0.416666666666667</v>
      </c>
      <c r="P391" s="16"/>
      <c r="Q391" s="44"/>
      <c r="R391" s="26"/>
      <c r="S391" s="29"/>
      <c r="T391" s="26"/>
      <c r="U391" s="26"/>
      <c r="V391" s="26"/>
      <c r="W391" s="44"/>
      <c r="X391" s="28"/>
      <c r="Y391" s="29"/>
      <c r="Z391" s="26"/>
      <c r="AA391" s="44"/>
      <c r="AB391" s="26"/>
    </row>
    <row r="392" s="2" customFormat="1" customHeight="1" spans="1:28">
      <c r="A392" s="15">
        <v>388</v>
      </c>
      <c r="B392" s="16" t="s">
        <v>801</v>
      </c>
      <c r="C392" s="37" t="s">
        <v>802</v>
      </c>
      <c r="D392" s="16">
        <v>2017</v>
      </c>
      <c r="E392" s="16" t="s">
        <v>772</v>
      </c>
      <c r="F392" s="17">
        <v>7.3</v>
      </c>
      <c r="G392" s="17">
        <v>60.15</v>
      </c>
      <c r="H392" s="17">
        <v>4.3</v>
      </c>
      <c r="I392" s="17">
        <v>71.75</v>
      </c>
      <c r="J392" s="40">
        <v>16</v>
      </c>
      <c r="K392" s="40">
        <v>30</v>
      </c>
      <c r="L392" s="23">
        <v>0.533333333333333</v>
      </c>
      <c r="M392" s="40">
        <v>27</v>
      </c>
      <c r="N392" s="40">
        <v>60</v>
      </c>
      <c r="O392" s="45">
        <v>0.45</v>
      </c>
      <c r="P392" s="16"/>
      <c r="Q392" s="44"/>
      <c r="R392" s="26"/>
      <c r="S392" s="29"/>
      <c r="T392" s="26"/>
      <c r="U392" s="26"/>
      <c r="V392" s="26"/>
      <c r="W392" s="44"/>
      <c r="X392" s="28"/>
      <c r="Y392" s="29"/>
      <c r="Z392" s="26"/>
      <c r="AA392" s="44"/>
      <c r="AB392" s="26"/>
    </row>
    <row r="393" s="2" customFormat="1" customHeight="1" spans="1:28">
      <c r="A393" s="15">
        <v>389</v>
      </c>
      <c r="B393" s="16" t="s">
        <v>803</v>
      </c>
      <c r="C393" s="37" t="s">
        <v>804</v>
      </c>
      <c r="D393" s="16">
        <v>2017</v>
      </c>
      <c r="E393" s="16" t="s">
        <v>772</v>
      </c>
      <c r="F393" s="17">
        <v>7.7</v>
      </c>
      <c r="G393" s="17">
        <v>58.64</v>
      </c>
      <c r="H393" s="17">
        <v>4.8</v>
      </c>
      <c r="I393" s="17">
        <v>71.14</v>
      </c>
      <c r="J393" s="40">
        <v>17</v>
      </c>
      <c r="K393" s="40">
        <v>30</v>
      </c>
      <c r="L393" s="23">
        <v>0.566666666666667</v>
      </c>
      <c r="M393" s="40">
        <v>29</v>
      </c>
      <c r="N393" s="40">
        <v>60</v>
      </c>
      <c r="O393" s="45">
        <v>0.483333333333333</v>
      </c>
      <c r="P393" s="16"/>
      <c r="Q393" s="44"/>
      <c r="R393" s="26"/>
      <c r="S393" s="29"/>
      <c r="T393" s="26"/>
      <c r="U393" s="26"/>
      <c r="V393" s="26"/>
      <c r="W393" s="44"/>
      <c r="X393" s="28"/>
      <c r="Y393" s="29"/>
      <c r="Z393" s="26"/>
      <c r="AA393" s="44"/>
      <c r="AB393" s="26"/>
    </row>
    <row r="394" s="2" customFormat="1" customHeight="1" spans="1:28">
      <c r="A394" s="15">
        <v>390</v>
      </c>
      <c r="B394" s="16" t="s">
        <v>805</v>
      </c>
      <c r="C394" s="37" t="s">
        <v>806</v>
      </c>
      <c r="D394" s="16">
        <v>2017</v>
      </c>
      <c r="E394" s="16" t="s">
        <v>772</v>
      </c>
      <c r="F394" s="17">
        <v>7.35</v>
      </c>
      <c r="G394" s="17">
        <v>59.5</v>
      </c>
      <c r="H394" s="17">
        <v>4.2</v>
      </c>
      <c r="I394" s="17">
        <v>71.05</v>
      </c>
      <c r="J394" s="40">
        <v>18</v>
      </c>
      <c r="K394" s="40">
        <v>30</v>
      </c>
      <c r="L394" s="23">
        <v>0.6</v>
      </c>
      <c r="M394" s="40">
        <v>31</v>
      </c>
      <c r="N394" s="40">
        <v>60</v>
      </c>
      <c r="O394" s="45">
        <v>0.516666666666667</v>
      </c>
      <c r="P394" s="16"/>
      <c r="Q394" s="44"/>
      <c r="R394" s="26"/>
      <c r="S394" s="29"/>
      <c r="T394" s="26"/>
      <c r="U394" s="26"/>
      <c r="V394" s="26"/>
      <c r="W394" s="44"/>
      <c r="X394" s="28"/>
      <c r="Y394" s="29"/>
      <c r="Z394" s="26"/>
      <c r="AA394" s="44"/>
      <c r="AB394" s="26"/>
    </row>
    <row r="395" s="2" customFormat="1" customHeight="1" spans="1:28">
      <c r="A395" s="15">
        <v>391</v>
      </c>
      <c r="B395" s="16" t="s">
        <v>807</v>
      </c>
      <c r="C395" s="37" t="s">
        <v>808</v>
      </c>
      <c r="D395" s="16">
        <v>2017</v>
      </c>
      <c r="E395" s="16" t="s">
        <v>772</v>
      </c>
      <c r="F395" s="17">
        <v>9.3</v>
      </c>
      <c r="G395" s="17">
        <v>56.34</v>
      </c>
      <c r="H395" s="17">
        <v>4.9</v>
      </c>
      <c r="I395" s="17">
        <v>70.54</v>
      </c>
      <c r="J395" s="40">
        <v>19</v>
      </c>
      <c r="K395" s="40">
        <v>30</v>
      </c>
      <c r="L395" s="23">
        <v>0.633333333333333</v>
      </c>
      <c r="M395" s="40">
        <v>33</v>
      </c>
      <c r="N395" s="40">
        <v>60</v>
      </c>
      <c r="O395" s="45">
        <v>0.55</v>
      </c>
      <c r="P395" s="16"/>
      <c r="Q395" s="44"/>
      <c r="R395" s="26"/>
      <c r="S395" s="29"/>
      <c r="T395" s="26"/>
      <c r="U395" s="26"/>
      <c r="V395" s="26"/>
      <c r="W395" s="44"/>
      <c r="X395" s="28"/>
      <c r="Y395" s="29"/>
      <c r="Z395" s="26"/>
      <c r="AA395" s="44"/>
      <c r="AB395" s="26"/>
    </row>
    <row r="396" s="2" customFormat="1" customHeight="1" spans="1:28">
      <c r="A396" s="15">
        <v>392</v>
      </c>
      <c r="B396" s="16" t="s">
        <v>809</v>
      </c>
      <c r="C396" s="37" t="s">
        <v>810</v>
      </c>
      <c r="D396" s="16">
        <v>2017</v>
      </c>
      <c r="E396" s="16" t="s">
        <v>772</v>
      </c>
      <c r="F396" s="17">
        <v>7.05</v>
      </c>
      <c r="G396" s="17">
        <v>58.39</v>
      </c>
      <c r="H396" s="17">
        <v>4.2</v>
      </c>
      <c r="I396" s="17">
        <v>69.64</v>
      </c>
      <c r="J396" s="40">
        <v>20</v>
      </c>
      <c r="K396" s="40">
        <v>30</v>
      </c>
      <c r="L396" s="23">
        <v>0.666666666666667</v>
      </c>
      <c r="M396" s="40">
        <v>37</v>
      </c>
      <c r="N396" s="40">
        <v>60</v>
      </c>
      <c r="O396" s="45">
        <v>0.616666666666667</v>
      </c>
      <c r="P396" s="16"/>
      <c r="Q396" s="44"/>
      <c r="R396" s="26"/>
      <c r="S396" s="29"/>
      <c r="T396" s="26"/>
      <c r="U396" s="26"/>
      <c r="V396" s="26"/>
      <c r="W396" s="44"/>
      <c r="X396" s="28"/>
      <c r="Y396" s="29"/>
      <c r="Z396" s="26"/>
      <c r="AA396" s="44"/>
      <c r="AB396" s="26"/>
    </row>
    <row r="397" s="2" customFormat="1" customHeight="1" spans="1:28">
      <c r="A397" s="15">
        <v>393</v>
      </c>
      <c r="B397" s="16" t="s">
        <v>811</v>
      </c>
      <c r="C397" s="37" t="s">
        <v>812</v>
      </c>
      <c r="D397" s="16">
        <v>2017</v>
      </c>
      <c r="E397" s="16" t="s">
        <v>772</v>
      </c>
      <c r="F397" s="17">
        <v>7.35</v>
      </c>
      <c r="G397" s="17">
        <v>57.3</v>
      </c>
      <c r="H397" s="17">
        <v>4.2</v>
      </c>
      <c r="I397" s="17">
        <v>68.85</v>
      </c>
      <c r="J397" s="40">
        <v>21</v>
      </c>
      <c r="K397" s="40">
        <v>30</v>
      </c>
      <c r="L397" s="23">
        <v>0.7</v>
      </c>
      <c r="M397" s="40">
        <v>40</v>
      </c>
      <c r="N397" s="40">
        <v>60</v>
      </c>
      <c r="O397" s="45">
        <v>0.666666666666667</v>
      </c>
      <c r="P397" s="16"/>
      <c r="Q397" s="44"/>
      <c r="R397" s="26"/>
      <c r="S397" s="29"/>
      <c r="T397" s="26"/>
      <c r="U397" s="26"/>
      <c r="V397" s="26"/>
      <c r="W397" s="44"/>
      <c r="X397" s="28"/>
      <c r="Y397" s="29"/>
      <c r="Z397" s="26"/>
      <c r="AA397" s="44"/>
      <c r="AB397" s="26"/>
    </row>
    <row r="398" s="2" customFormat="1" customHeight="1" spans="1:28">
      <c r="A398" s="15">
        <v>394</v>
      </c>
      <c r="B398" s="16" t="s">
        <v>813</v>
      </c>
      <c r="C398" s="37" t="s">
        <v>814</v>
      </c>
      <c r="D398" s="16">
        <v>2017</v>
      </c>
      <c r="E398" s="16" t="s">
        <v>772</v>
      </c>
      <c r="F398" s="17">
        <v>7.45</v>
      </c>
      <c r="G398" s="17">
        <v>56.46</v>
      </c>
      <c r="H398" s="17">
        <v>4.3</v>
      </c>
      <c r="I398" s="17">
        <v>68.21</v>
      </c>
      <c r="J398" s="40">
        <v>23</v>
      </c>
      <c r="K398" s="40">
        <v>30</v>
      </c>
      <c r="L398" s="23">
        <v>0.766666666666667</v>
      </c>
      <c r="M398" s="40">
        <v>43</v>
      </c>
      <c r="N398" s="40">
        <v>60</v>
      </c>
      <c r="O398" s="45">
        <v>0.7</v>
      </c>
      <c r="P398" s="16"/>
      <c r="Q398" s="44"/>
      <c r="R398" s="26"/>
      <c r="S398" s="29"/>
      <c r="T398" s="26"/>
      <c r="U398" s="26"/>
      <c r="V398" s="26"/>
      <c r="W398" s="44"/>
      <c r="X398" s="28"/>
      <c r="Y398" s="29"/>
      <c r="Z398" s="26"/>
      <c r="AA398" s="44"/>
      <c r="AB398" s="26"/>
    </row>
    <row r="399" s="2" customFormat="1" customHeight="1" spans="1:28">
      <c r="A399" s="15">
        <v>395</v>
      </c>
      <c r="B399" s="16" t="s">
        <v>815</v>
      </c>
      <c r="C399" s="37" t="s">
        <v>816</v>
      </c>
      <c r="D399" s="16">
        <v>2017</v>
      </c>
      <c r="E399" s="16" t="s">
        <v>772</v>
      </c>
      <c r="F399" s="17">
        <v>7.39</v>
      </c>
      <c r="G399" s="17">
        <v>56.49</v>
      </c>
      <c r="H399" s="17">
        <v>4.2</v>
      </c>
      <c r="I399" s="17">
        <v>68.08</v>
      </c>
      <c r="J399" s="40">
        <v>25</v>
      </c>
      <c r="K399" s="40">
        <v>30</v>
      </c>
      <c r="L399" s="23">
        <v>0.833333333333333</v>
      </c>
      <c r="M399" s="40">
        <v>46</v>
      </c>
      <c r="N399" s="40">
        <v>60</v>
      </c>
      <c r="O399" s="45">
        <v>0.733333333333333</v>
      </c>
      <c r="P399" s="16"/>
      <c r="Q399" s="44"/>
      <c r="R399" s="26"/>
      <c r="S399" s="29"/>
      <c r="T399" s="26"/>
      <c r="U399" s="26"/>
      <c r="V399" s="26"/>
      <c r="W399" s="44"/>
      <c r="X399" s="28"/>
      <c r="Y399" s="29"/>
      <c r="Z399" s="26"/>
      <c r="AA399" s="44"/>
      <c r="AB399" s="26"/>
    </row>
    <row r="400" s="2" customFormat="1" customHeight="1" spans="1:28">
      <c r="A400" s="15">
        <v>396</v>
      </c>
      <c r="B400" s="16" t="s">
        <v>817</v>
      </c>
      <c r="C400" s="37" t="s">
        <v>818</v>
      </c>
      <c r="D400" s="16">
        <v>2017</v>
      </c>
      <c r="E400" s="16" t="s">
        <v>772</v>
      </c>
      <c r="F400" s="17">
        <v>7.05</v>
      </c>
      <c r="G400" s="17">
        <v>56.79</v>
      </c>
      <c r="H400" s="17">
        <v>4.2</v>
      </c>
      <c r="I400" s="17">
        <v>68.04</v>
      </c>
      <c r="J400" s="40">
        <v>26</v>
      </c>
      <c r="K400" s="40">
        <v>30</v>
      </c>
      <c r="L400" s="23">
        <v>0.866666666666667</v>
      </c>
      <c r="M400" s="40">
        <v>47</v>
      </c>
      <c r="N400" s="40">
        <v>60</v>
      </c>
      <c r="O400" s="45">
        <v>0.75</v>
      </c>
      <c r="P400" s="16"/>
      <c r="Q400" s="44"/>
      <c r="R400" s="26"/>
      <c r="S400" s="29"/>
      <c r="T400" s="26"/>
      <c r="U400" s="26"/>
      <c r="V400" s="26"/>
      <c r="W400" s="44"/>
      <c r="X400" s="28"/>
      <c r="Y400" s="29"/>
      <c r="Z400" s="26"/>
      <c r="AA400" s="44"/>
      <c r="AB400" s="26"/>
    </row>
    <row r="401" s="2" customFormat="1" customHeight="1" spans="1:28">
      <c r="A401" s="15">
        <v>397</v>
      </c>
      <c r="B401" s="16" t="s">
        <v>819</v>
      </c>
      <c r="C401" s="37" t="s">
        <v>820</v>
      </c>
      <c r="D401" s="16">
        <v>2017</v>
      </c>
      <c r="E401" s="16" t="s">
        <v>772</v>
      </c>
      <c r="F401" s="17">
        <v>7.55</v>
      </c>
      <c r="G401" s="17">
        <v>56.27</v>
      </c>
      <c r="H401" s="17">
        <v>4.2</v>
      </c>
      <c r="I401" s="17">
        <v>68.02</v>
      </c>
      <c r="J401" s="40">
        <v>27</v>
      </c>
      <c r="K401" s="40">
        <v>30</v>
      </c>
      <c r="L401" s="23">
        <v>0.9</v>
      </c>
      <c r="M401" s="40">
        <v>48</v>
      </c>
      <c r="N401" s="40">
        <v>60</v>
      </c>
      <c r="O401" s="45">
        <v>0.766666666666667</v>
      </c>
      <c r="P401" s="16"/>
      <c r="Q401" s="44"/>
      <c r="R401" s="26"/>
      <c r="S401" s="29"/>
      <c r="T401" s="26"/>
      <c r="U401" s="26"/>
      <c r="V401" s="26"/>
      <c r="W401" s="44"/>
      <c r="X401" s="28"/>
      <c r="Y401" s="29"/>
      <c r="Z401" s="26"/>
      <c r="AA401" s="44"/>
      <c r="AB401" s="26"/>
    </row>
    <row r="402" s="2" customFormat="1" customHeight="1" spans="1:28">
      <c r="A402" s="15">
        <v>398</v>
      </c>
      <c r="B402" s="16" t="s">
        <v>821</v>
      </c>
      <c r="C402" s="37" t="s">
        <v>822</v>
      </c>
      <c r="D402" s="16">
        <v>2017</v>
      </c>
      <c r="E402" s="16" t="s">
        <v>772</v>
      </c>
      <c r="F402" s="17">
        <v>7.3</v>
      </c>
      <c r="G402" s="17">
        <v>56.12</v>
      </c>
      <c r="H402" s="17">
        <v>4.7</v>
      </c>
      <c r="I402" s="17">
        <v>68.12</v>
      </c>
      <c r="J402" s="40">
        <v>24</v>
      </c>
      <c r="K402" s="40">
        <v>30</v>
      </c>
      <c r="L402" s="23">
        <v>0.8</v>
      </c>
      <c r="M402" s="40">
        <v>45</v>
      </c>
      <c r="N402" s="40">
        <v>60</v>
      </c>
      <c r="O402" s="45">
        <v>0.783333333333333</v>
      </c>
      <c r="P402" s="16"/>
      <c r="Q402" s="44"/>
      <c r="R402" s="26"/>
      <c r="S402" s="29"/>
      <c r="T402" s="26"/>
      <c r="U402" s="26"/>
      <c r="V402" s="26"/>
      <c r="W402" s="44"/>
      <c r="X402" s="28"/>
      <c r="Y402" s="29"/>
      <c r="Z402" s="26"/>
      <c r="AA402" s="44"/>
      <c r="AB402" s="26"/>
    </row>
    <row r="403" s="2" customFormat="1" customHeight="1" spans="1:28">
      <c r="A403" s="15">
        <v>399</v>
      </c>
      <c r="B403" s="16" t="s">
        <v>823</v>
      </c>
      <c r="C403" s="37" t="s">
        <v>824</v>
      </c>
      <c r="D403" s="16">
        <v>2017</v>
      </c>
      <c r="E403" s="16" t="s">
        <v>772</v>
      </c>
      <c r="F403" s="17">
        <v>7.5</v>
      </c>
      <c r="G403" s="17">
        <v>58.42</v>
      </c>
      <c r="H403" s="17">
        <v>2.4</v>
      </c>
      <c r="I403" s="17">
        <v>68.32</v>
      </c>
      <c r="J403" s="40">
        <v>22</v>
      </c>
      <c r="K403" s="40">
        <v>30</v>
      </c>
      <c r="L403" s="23">
        <v>0.733333333333333</v>
      </c>
      <c r="M403" s="40">
        <v>42</v>
      </c>
      <c r="N403" s="40">
        <v>60</v>
      </c>
      <c r="O403" s="45">
        <v>0.816666666666667</v>
      </c>
      <c r="P403" s="16"/>
      <c r="Q403" s="44"/>
      <c r="R403" s="26"/>
      <c r="S403" s="29"/>
      <c r="T403" s="26"/>
      <c r="U403" s="26"/>
      <c r="V403" s="26"/>
      <c r="W403" s="44"/>
      <c r="X403" s="28"/>
      <c r="Y403" s="29"/>
      <c r="Z403" s="26"/>
      <c r="AA403" s="44"/>
      <c r="AB403" s="26"/>
    </row>
    <row r="404" s="2" customFormat="1" customHeight="1" spans="1:28">
      <c r="A404" s="15">
        <v>400</v>
      </c>
      <c r="B404" s="16" t="s">
        <v>825</v>
      </c>
      <c r="C404" s="37" t="s">
        <v>826</v>
      </c>
      <c r="D404" s="16">
        <v>2017</v>
      </c>
      <c r="E404" s="16" t="s">
        <v>772</v>
      </c>
      <c r="F404" s="17">
        <v>7.35</v>
      </c>
      <c r="G404" s="17">
        <v>55.08</v>
      </c>
      <c r="H404" s="17">
        <v>4.2</v>
      </c>
      <c r="I404" s="17">
        <v>66.63</v>
      </c>
      <c r="J404" s="40">
        <v>28</v>
      </c>
      <c r="K404" s="40">
        <v>30</v>
      </c>
      <c r="L404" s="23">
        <v>0.933333333333333</v>
      </c>
      <c r="M404" s="40">
        <v>51</v>
      </c>
      <c r="N404" s="40">
        <v>60</v>
      </c>
      <c r="O404" s="45">
        <v>0.85</v>
      </c>
      <c r="P404" s="16"/>
      <c r="Q404" s="44"/>
      <c r="R404" s="26"/>
      <c r="S404" s="29"/>
      <c r="T404" s="26"/>
      <c r="U404" s="26"/>
      <c r="V404" s="26"/>
      <c r="W404" s="44"/>
      <c r="X404" s="28"/>
      <c r="Y404" s="29"/>
      <c r="Z404" s="26"/>
      <c r="AA404" s="44"/>
      <c r="AB404" s="26"/>
    </row>
    <row r="405" s="2" customFormat="1" customHeight="1" spans="1:28">
      <c r="A405" s="15">
        <v>401</v>
      </c>
      <c r="B405" s="16" t="s">
        <v>827</v>
      </c>
      <c r="C405" s="37" t="s">
        <v>828</v>
      </c>
      <c r="D405" s="16">
        <v>2017</v>
      </c>
      <c r="E405" s="16" t="s">
        <v>772</v>
      </c>
      <c r="F405" s="17">
        <v>7.35</v>
      </c>
      <c r="G405" s="17">
        <v>51.92</v>
      </c>
      <c r="H405" s="17">
        <v>4.3</v>
      </c>
      <c r="I405" s="17">
        <v>63.57</v>
      </c>
      <c r="J405" s="40">
        <v>29</v>
      </c>
      <c r="K405" s="40">
        <v>30</v>
      </c>
      <c r="L405" s="23">
        <v>0.966666666666667</v>
      </c>
      <c r="M405" s="40">
        <v>55</v>
      </c>
      <c r="N405" s="40">
        <v>60</v>
      </c>
      <c r="O405" s="45">
        <v>0.9</v>
      </c>
      <c r="P405" s="16"/>
      <c r="Q405" s="44"/>
      <c r="R405" s="26"/>
      <c r="S405" s="29"/>
      <c r="T405" s="26"/>
      <c r="U405" s="26"/>
      <c r="V405" s="26"/>
      <c r="W405" s="44"/>
      <c r="X405" s="28"/>
      <c r="Y405" s="29"/>
      <c r="Z405" s="26"/>
      <c r="AA405" s="44"/>
      <c r="AB405" s="26"/>
    </row>
    <row r="406" s="2" customFormat="1" customHeight="1" spans="1:28">
      <c r="A406" s="15">
        <v>402</v>
      </c>
      <c r="B406" s="16" t="s">
        <v>829</v>
      </c>
      <c r="C406" s="37" t="s">
        <v>830</v>
      </c>
      <c r="D406" s="16">
        <v>2017</v>
      </c>
      <c r="E406" s="16" t="s">
        <v>772</v>
      </c>
      <c r="F406" s="17">
        <v>7.34</v>
      </c>
      <c r="G406" s="17">
        <v>43.95</v>
      </c>
      <c r="H406" s="17">
        <v>4.2</v>
      </c>
      <c r="I406" s="17">
        <v>55.49</v>
      </c>
      <c r="J406" s="40">
        <v>30</v>
      </c>
      <c r="K406" s="40">
        <v>30</v>
      </c>
      <c r="L406" s="23">
        <v>1</v>
      </c>
      <c r="M406" s="40">
        <v>58</v>
      </c>
      <c r="N406" s="40">
        <v>60</v>
      </c>
      <c r="O406" s="45">
        <v>0.966666666666667</v>
      </c>
      <c r="P406" s="16"/>
      <c r="Q406" s="44"/>
      <c r="R406" s="26"/>
      <c r="S406" s="29"/>
      <c r="T406" s="26"/>
      <c r="U406" s="26"/>
      <c r="V406" s="26"/>
      <c r="W406" s="44"/>
      <c r="X406" s="28"/>
      <c r="Y406" s="29"/>
      <c r="Z406" s="26"/>
      <c r="AA406" s="44"/>
      <c r="AB406" s="26"/>
    </row>
    <row r="407" customHeight="1" spans="1:16">
      <c r="A407" s="46">
        <v>403</v>
      </c>
      <c r="B407" s="47">
        <v>2018012532</v>
      </c>
      <c r="C407" s="48" t="s">
        <v>831</v>
      </c>
      <c r="D407" s="47">
        <v>2018</v>
      </c>
      <c r="E407" s="47" t="s">
        <v>832</v>
      </c>
      <c r="F407" s="49">
        <v>8.8</v>
      </c>
      <c r="G407" s="49">
        <v>74.986</v>
      </c>
      <c r="H407" s="49">
        <v>7.2</v>
      </c>
      <c r="I407" s="49">
        <v>90.986</v>
      </c>
      <c r="J407" s="50">
        <v>1</v>
      </c>
      <c r="K407" s="50">
        <v>30</v>
      </c>
      <c r="L407" s="51">
        <f>J407/K407</f>
        <v>0.0333333333333333</v>
      </c>
      <c r="M407" s="50">
        <v>1</v>
      </c>
      <c r="N407" s="50">
        <v>61</v>
      </c>
      <c r="O407" s="52">
        <f>IFERROR(M407/N407,"")</f>
        <v>0.0163934426229508</v>
      </c>
      <c r="P407" s="53"/>
    </row>
    <row r="408" customHeight="1" spans="1:16">
      <c r="A408" s="46">
        <v>404</v>
      </c>
      <c r="B408" s="47">
        <v>2018012549</v>
      </c>
      <c r="C408" s="48" t="s">
        <v>833</v>
      </c>
      <c r="D408" s="47">
        <v>2018</v>
      </c>
      <c r="E408" s="47" t="s">
        <v>832</v>
      </c>
      <c r="F408" s="49">
        <v>8.552</v>
      </c>
      <c r="G408" s="49">
        <v>73.037</v>
      </c>
      <c r="H408" s="49">
        <v>5.42</v>
      </c>
      <c r="I408" s="49">
        <v>87.009</v>
      </c>
      <c r="J408" s="50">
        <v>2</v>
      </c>
      <c r="K408" s="50">
        <v>30</v>
      </c>
      <c r="L408" s="51">
        <f t="shared" ref="L408:L471" si="0">J408/K408</f>
        <v>0.0666666666666667</v>
      </c>
      <c r="M408" s="50">
        <v>2</v>
      </c>
      <c r="N408" s="50">
        <v>61</v>
      </c>
      <c r="O408" s="52">
        <f t="shared" ref="O408:O471" si="1">IFERROR(M408/N408,"")</f>
        <v>0.0327868852459016</v>
      </c>
      <c r="P408" s="53"/>
    </row>
    <row r="409" customHeight="1" spans="1:16">
      <c r="A409" s="46">
        <v>405</v>
      </c>
      <c r="B409" s="47">
        <v>2018012547</v>
      </c>
      <c r="C409" s="48" t="s">
        <v>834</v>
      </c>
      <c r="D409" s="47">
        <v>2018</v>
      </c>
      <c r="E409" s="47" t="s">
        <v>832</v>
      </c>
      <c r="F409" s="49">
        <v>9.0975</v>
      </c>
      <c r="G409" s="49">
        <v>67.751</v>
      </c>
      <c r="H409" s="49">
        <v>7.86</v>
      </c>
      <c r="I409" s="49">
        <v>84.7085</v>
      </c>
      <c r="J409" s="50">
        <v>3</v>
      </c>
      <c r="K409" s="50">
        <v>30</v>
      </c>
      <c r="L409" s="51">
        <f t="shared" si="0"/>
        <v>0.1</v>
      </c>
      <c r="M409" s="50">
        <v>3</v>
      </c>
      <c r="N409" s="50">
        <v>61</v>
      </c>
      <c r="O409" s="52">
        <f t="shared" si="1"/>
        <v>0.0491803278688525</v>
      </c>
      <c r="P409" s="53"/>
    </row>
    <row r="410" customHeight="1" spans="1:16">
      <c r="A410" s="46">
        <v>406</v>
      </c>
      <c r="B410" s="47">
        <v>2018012545</v>
      </c>
      <c r="C410" s="48" t="s">
        <v>835</v>
      </c>
      <c r="D410" s="47">
        <v>2018</v>
      </c>
      <c r="E410" s="47" t="s">
        <v>832</v>
      </c>
      <c r="F410" s="49">
        <v>8.164</v>
      </c>
      <c r="G410" s="49">
        <v>70.311</v>
      </c>
      <c r="H410" s="49">
        <v>4.54</v>
      </c>
      <c r="I410" s="49">
        <v>83.015</v>
      </c>
      <c r="J410" s="50">
        <v>4</v>
      </c>
      <c r="K410" s="50">
        <v>30</v>
      </c>
      <c r="L410" s="51">
        <f t="shared" si="0"/>
        <v>0.133333333333333</v>
      </c>
      <c r="M410" s="50">
        <v>5</v>
      </c>
      <c r="N410" s="50">
        <v>61</v>
      </c>
      <c r="O410" s="52">
        <f t="shared" si="1"/>
        <v>0.0819672131147541</v>
      </c>
      <c r="P410" s="53"/>
    </row>
    <row r="411" customHeight="1" spans="1:16">
      <c r="A411" s="46">
        <v>407</v>
      </c>
      <c r="B411" s="47">
        <v>2018012544</v>
      </c>
      <c r="C411" s="48" t="s">
        <v>836</v>
      </c>
      <c r="D411" s="47">
        <v>2018</v>
      </c>
      <c r="E411" s="47" t="s">
        <v>832</v>
      </c>
      <c r="F411" s="49">
        <v>8.7</v>
      </c>
      <c r="G411" s="49">
        <v>68.404</v>
      </c>
      <c r="H411" s="49">
        <v>4.82</v>
      </c>
      <c r="I411" s="49">
        <v>81.924</v>
      </c>
      <c r="J411" s="50">
        <v>5</v>
      </c>
      <c r="K411" s="50">
        <v>30</v>
      </c>
      <c r="L411" s="51">
        <f t="shared" si="0"/>
        <v>0.166666666666667</v>
      </c>
      <c r="M411" s="50">
        <v>7</v>
      </c>
      <c r="N411" s="50">
        <v>61</v>
      </c>
      <c r="O411" s="52">
        <f t="shared" si="1"/>
        <v>0.114754098360656</v>
      </c>
      <c r="P411" s="53"/>
    </row>
    <row r="412" customHeight="1" spans="1:16">
      <c r="A412" s="46">
        <v>408</v>
      </c>
      <c r="B412" s="47">
        <v>2018012704</v>
      </c>
      <c r="C412" s="48" t="s">
        <v>837</v>
      </c>
      <c r="D412" s="47">
        <v>2018</v>
      </c>
      <c r="E412" s="47" t="s">
        <v>832</v>
      </c>
      <c r="F412" s="49">
        <v>7.5245</v>
      </c>
      <c r="G412" s="49">
        <v>70.215</v>
      </c>
      <c r="H412" s="49">
        <v>2.22</v>
      </c>
      <c r="I412" s="49">
        <v>79.9595</v>
      </c>
      <c r="J412" s="50">
        <v>6</v>
      </c>
      <c r="K412" s="50">
        <v>30</v>
      </c>
      <c r="L412" s="51">
        <f t="shared" si="0"/>
        <v>0.2</v>
      </c>
      <c r="M412" s="50">
        <v>9</v>
      </c>
      <c r="N412" s="50">
        <v>61</v>
      </c>
      <c r="O412" s="52">
        <f t="shared" si="1"/>
        <v>0.147540983606557</v>
      </c>
      <c r="P412" s="53"/>
    </row>
    <row r="413" customHeight="1" spans="1:16">
      <c r="A413" s="46">
        <v>409</v>
      </c>
      <c r="B413" s="47">
        <v>2018012530</v>
      </c>
      <c r="C413" s="48" t="s">
        <v>838</v>
      </c>
      <c r="D413" s="47">
        <v>2018</v>
      </c>
      <c r="E413" s="47" t="s">
        <v>832</v>
      </c>
      <c r="F413" s="49">
        <v>7.472</v>
      </c>
      <c r="G413" s="49">
        <v>67.388</v>
      </c>
      <c r="H413" s="49">
        <v>4.13</v>
      </c>
      <c r="I413" s="49">
        <v>78.99</v>
      </c>
      <c r="J413" s="50">
        <v>7</v>
      </c>
      <c r="K413" s="50">
        <v>30</v>
      </c>
      <c r="L413" s="51">
        <f t="shared" si="0"/>
        <v>0.233333333333333</v>
      </c>
      <c r="M413" s="50">
        <v>12</v>
      </c>
      <c r="N413" s="50">
        <v>61</v>
      </c>
      <c r="O413" s="52">
        <f t="shared" si="1"/>
        <v>0.19672131147541</v>
      </c>
      <c r="P413" s="53"/>
    </row>
    <row r="414" customHeight="1" spans="1:17">
      <c r="A414" s="46">
        <v>410</v>
      </c>
      <c r="B414" s="47">
        <v>2018012546</v>
      </c>
      <c r="C414" s="48" t="s">
        <v>839</v>
      </c>
      <c r="D414" s="47">
        <v>2018</v>
      </c>
      <c r="E414" s="47" t="s">
        <v>832</v>
      </c>
      <c r="F414" s="49">
        <v>8.4035</v>
      </c>
      <c r="G414" s="49">
        <v>64.929</v>
      </c>
      <c r="H414" s="49">
        <v>4.92</v>
      </c>
      <c r="I414" s="49">
        <v>78.2525</v>
      </c>
      <c r="J414" s="50">
        <v>8</v>
      </c>
      <c r="K414" s="50">
        <v>30</v>
      </c>
      <c r="L414" s="51">
        <f t="shared" si="0"/>
        <v>0.266666666666667</v>
      </c>
      <c r="M414" s="50">
        <v>14</v>
      </c>
      <c r="N414" s="50">
        <v>61</v>
      </c>
      <c r="O414" s="52">
        <f t="shared" si="1"/>
        <v>0.229508196721311</v>
      </c>
      <c r="P414" s="53"/>
      <c r="Q414" s="54"/>
    </row>
    <row r="415" customHeight="1" spans="1:16">
      <c r="A415" s="46">
        <v>411</v>
      </c>
      <c r="B415" s="47">
        <v>2018012611</v>
      </c>
      <c r="C415" s="48" t="s">
        <v>840</v>
      </c>
      <c r="D415" s="47">
        <v>2018</v>
      </c>
      <c r="E415" s="47" t="s">
        <v>832</v>
      </c>
      <c r="F415" s="49">
        <v>7.9155</v>
      </c>
      <c r="G415" s="49">
        <v>65.2</v>
      </c>
      <c r="H415" s="49">
        <v>4.92</v>
      </c>
      <c r="I415" s="49">
        <v>78.0355</v>
      </c>
      <c r="J415" s="50">
        <v>9</v>
      </c>
      <c r="K415" s="50">
        <v>30</v>
      </c>
      <c r="L415" s="51">
        <f t="shared" si="0"/>
        <v>0.3</v>
      </c>
      <c r="M415" s="50">
        <v>15</v>
      </c>
      <c r="N415" s="50">
        <v>61</v>
      </c>
      <c r="O415" s="52">
        <f t="shared" si="1"/>
        <v>0.245901639344262</v>
      </c>
      <c r="P415" s="53"/>
    </row>
    <row r="416" customHeight="1" spans="1:16">
      <c r="A416" s="46">
        <v>412</v>
      </c>
      <c r="B416" s="47">
        <v>2018012772</v>
      </c>
      <c r="C416" s="48" t="s">
        <v>841</v>
      </c>
      <c r="D416" s="47">
        <v>2018</v>
      </c>
      <c r="E416" s="47" t="s">
        <v>832</v>
      </c>
      <c r="F416" s="49">
        <v>7.441</v>
      </c>
      <c r="G416" s="49">
        <v>66.287</v>
      </c>
      <c r="H416" s="49">
        <v>4.22</v>
      </c>
      <c r="I416" s="49">
        <v>77.948</v>
      </c>
      <c r="J416" s="50">
        <v>10</v>
      </c>
      <c r="K416" s="50">
        <v>30</v>
      </c>
      <c r="L416" s="51">
        <f t="shared" si="0"/>
        <v>0.333333333333333</v>
      </c>
      <c r="M416" s="50">
        <v>16</v>
      </c>
      <c r="N416" s="50">
        <v>61</v>
      </c>
      <c r="O416" s="52">
        <f t="shared" si="1"/>
        <v>0.262295081967213</v>
      </c>
      <c r="P416" s="53"/>
    </row>
    <row r="417" customHeight="1" spans="1:16">
      <c r="A417" s="46">
        <v>413</v>
      </c>
      <c r="B417" s="47">
        <v>2018012552</v>
      </c>
      <c r="C417" s="48" t="s">
        <v>842</v>
      </c>
      <c r="D417" s="47">
        <v>2018</v>
      </c>
      <c r="E417" s="47" t="s">
        <v>832</v>
      </c>
      <c r="F417" s="49">
        <v>8.1745</v>
      </c>
      <c r="G417" s="49">
        <v>64.875</v>
      </c>
      <c r="H417" s="49">
        <v>4.87</v>
      </c>
      <c r="I417" s="49">
        <v>77.9195</v>
      </c>
      <c r="J417" s="50">
        <v>11</v>
      </c>
      <c r="K417" s="50">
        <v>30</v>
      </c>
      <c r="L417" s="51">
        <f t="shared" si="0"/>
        <v>0.366666666666667</v>
      </c>
      <c r="M417" s="50">
        <v>17</v>
      </c>
      <c r="N417" s="50">
        <v>61</v>
      </c>
      <c r="O417" s="52">
        <f t="shared" si="1"/>
        <v>0.278688524590164</v>
      </c>
      <c r="P417" s="53"/>
    </row>
    <row r="418" customHeight="1" spans="1:16">
      <c r="A418" s="46">
        <v>414</v>
      </c>
      <c r="B418" s="47">
        <v>2018012524</v>
      </c>
      <c r="C418" s="48" t="s">
        <v>843</v>
      </c>
      <c r="D418" s="47">
        <v>2018</v>
      </c>
      <c r="E418" s="47" t="s">
        <v>832</v>
      </c>
      <c r="F418" s="49">
        <v>7.502</v>
      </c>
      <c r="G418" s="49">
        <v>65.242</v>
      </c>
      <c r="H418" s="49">
        <v>4.62</v>
      </c>
      <c r="I418" s="49">
        <v>77.364</v>
      </c>
      <c r="J418" s="50">
        <v>12</v>
      </c>
      <c r="K418" s="50">
        <v>30</v>
      </c>
      <c r="L418" s="51">
        <f t="shared" si="0"/>
        <v>0.4</v>
      </c>
      <c r="M418" s="50">
        <v>21</v>
      </c>
      <c r="N418" s="50">
        <v>61</v>
      </c>
      <c r="O418" s="52">
        <f t="shared" si="1"/>
        <v>0.344262295081967</v>
      </c>
      <c r="P418" s="53"/>
    </row>
    <row r="419" customHeight="1" spans="1:16">
      <c r="A419" s="46">
        <v>415</v>
      </c>
      <c r="B419" s="47">
        <v>2018012548</v>
      </c>
      <c r="C419" s="48" t="s">
        <v>844</v>
      </c>
      <c r="D419" s="47">
        <v>2018</v>
      </c>
      <c r="E419" s="47" t="s">
        <v>832</v>
      </c>
      <c r="F419" s="49">
        <v>7.755</v>
      </c>
      <c r="G419" s="49">
        <v>64.76</v>
      </c>
      <c r="H419" s="49">
        <v>4.74</v>
      </c>
      <c r="I419" s="49">
        <v>77.255</v>
      </c>
      <c r="J419" s="50">
        <v>13</v>
      </c>
      <c r="K419" s="50">
        <v>30</v>
      </c>
      <c r="L419" s="51">
        <f t="shared" si="0"/>
        <v>0.433333333333333</v>
      </c>
      <c r="M419" s="50">
        <v>22</v>
      </c>
      <c r="N419" s="50">
        <v>61</v>
      </c>
      <c r="O419" s="52">
        <f t="shared" si="1"/>
        <v>0.360655737704918</v>
      </c>
      <c r="P419" s="53"/>
    </row>
    <row r="420" customHeight="1" spans="1:16">
      <c r="A420" s="46">
        <v>416</v>
      </c>
      <c r="B420" s="47">
        <v>2018012535</v>
      </c>
      <c r="C420" s="48" t="s">
        <v>845</v>
      </c>
      <c r="D420" s="47">
        <v>2018</v>
      </c>
      <c r="E420" s="47" t="s">
        <v>832</v>
      </c>
      <c r="F420" s="49">
        <v>8.6535</v>
      </c>
      <c r="G420" s="49">
        <v>61.645</v>
      </c>
      <c r="H420" s="49">
        <v>4.64</v>
      </c>
      <c r="I420" s="49">
        <v>74.9385</v>
      </c>
      <c r="J420" s="50">
        <v>14</v>
      </c>
      <c r="K420" s="50">
        <v>30</v>
      </c>
      <c r="L420" s="51">
        <f t="shared" si="0"/>
        <v>0.466666666666667</v>
      </c>
      <c r="M420" s="50">
        <v>27</v>
      </c>
      <c r="N420" s="50">
        <v>61</v>
      </c>
      <c r="O420" s="52">
        <f t="shared" si="1"/>
        <v>0.442622950819672</v>
      </c>
      <c r="P420" s="53"/>
    </row>
    <row r="421" customHeight="1" spans="1:16">
      <c r="A421" s="46">
        <v>417</v>
      </c>
      <c r="B421" s="47">
        <v>2018012550</v>
      </c>
      <c r="C421" s="48" t="s">
        <v>846</v>
      </c>
      <c r="D421" s="47">
        <v>2018</v>
      </c>
      <c r="E421" s="47" t="s">
        <v>832</v>
      </c>
      <c r="F421" s="49">
        <v>7.5685</v>
      </c>
      <c r="G421" s="49">
        <v>61.836</v>
      </c>
      <c r="H421" s="49">
        <v>4.42</v>
      </c>
      <c r="I421" s="49">
        <v>73.8245</v>
      </c>
      <c r="J421" s="50">
        <v>15</v>
      </c>
      <c r="K421" s="50">
        <v>30</v>
      </c>
      <c r="L421" s="51">
        <f t="shared" si="0"/>
        <v>0.5</v>
      </c>
      <c r="M421" s="50">
        <v>29</v>
      </c>
      <c r="N421" s="50">
        <v>61</v>
      </c>
      <c r="O421" s="52">
        <f t="shared" si="1"/>
        <v>0.475409836065574</v>
      </c>
      <c r="P421" s="53"/>
    </row>
    <row r="422" customHeight="1" spans="1:16">
      <c r="A422" s="46">
        <v>418</v>
      </c>
      <c r="B422" s="47">
        <v>2018012531</v>
      </c>
      <c r="C422" s="48" t="s">
        <v>847</v>
      </c>
      <c r="D422" s="47">
        <v>2018</v>
      </c>
      <c r="E422" s="47" t="s">
        <v>832</v>
      </c>
      <c r="F422" s="49">
        <v>7.8005</v>
      </c>
      <c r="G422" s="49">
        <v>60.896</v>
      </c>
      <c r="H422" s="49">
        <v>4.22</v>
      </c>
      <c r="I422" s="49">
        <v>72.9165</v>
      </c>
      <c r="J422" s="50">
        <v>16</v>
      </c>
      <c r="K422" s="50">
        <v>30</v>
      </c>
      <c r="L422" s="51">
        <f t="shared" si="0"/>
        <v>0.533333333333333</v>
      </c>
      <c r="M422" s="50">
        <v>33</v>
      </c>
      <c r="N422" s="50">
        <v>61</v>
      </c>
      <c r="O422" s="52">
        <f t="shared" si="1"/>
        <v>0.540983606557377</v>
      </c>
      <c r="P422" s="53"/>
    </row>
    <row r="423" customHeight="1" spans="1:16">
      <c r="A423" s="46">
        <v>419</v>
      </c>
      <c r="B423" s="47">
        <v>2018012538</v>
      </c>
      <c r="C423" s="48" t="s">
        <v>848</v>
      </c>
      <c r="D423" s="47">
        <v>2018</v>
      </c>
      <c r="E423" s="47" t="s">
        <v>832</v>
      </c>
      <c r="F423" s="49">
        <v>8.3</v>
      </c>
      <c r="G423" s="49">
        <v>60.673</v>
      </c>
      <c r="H423" s="49">
        <v>2.72</v>
      </c>
      <c r="I423" s="49">
        <v>71.693</v>
      </c>
      <c r="J423" s="50">
        <v>17</v>
      </c>
      <c r="K423" s="50">
        <v>30</v>
      </c>
      <c r="L423" s="51">
        <f t="shared" si="0"/>
        <v>0.566666666666667</v>
      </c>
      <c r="M423" s="50">
        <v>38</v>
      </c>
      <c r="N423" s="50">
        <v>61</v>
      </c>
      <c r="O423" s="52">
        <f t="shared" si="1"/>
        <v>0.622950819672131</v>
      </c>
      <c r="P423" s="53"/>
    </row>
    <row r="424" customHeight="1" spans="1:16">
      <c r="A424" s="46">
        <v>420</v>
      </c>
      <c r="B424" s="47">
        <v>2018012542</v>
      </c>
      <c r="C424" s="48" t="s">
        <v>849</v>
      </c>
      <c r="D424" s="47">
        <v>2018</v>
      </c>
      <c r="E424" s="47" t="s">
        <v>832</v>
      </c>
      <c r="F424" s="49">
        <v>7.5</v>
      </c>
      <c r="G424" s="49">
        <v>59.8</v>
      </c>
      <c r="H424" s="49">
        <v>4</v>
      </c>
      <c r="I424" s="49">
        <v>71.3</v>
      </c>
      <c r="J424" s="50">
        <v>18</v>
      </c>
      <c r="K424" s="50">
        <v>30</v>
      </c>
      <c r="L424" s="51">
        <f t="shared" si="0"/>
        <v>0.6</v>
      </c>
      <c r="M424" s="50">
        <v>40</v>
      </c>
      <c r="N424" s="50">
        <v>61</v>
      </c>
      <c r="O424" s="52">
        <f t="shared" si="1"/>
        <v>0.655737704918033</v>
      </c>
      <c r="P424" s="53"/>
    </row>
    <row r="425" customHeight="1" spans="1:16">
      <c r="A425" s="46">
        <v>421</v>
      </c>
      <c r="B425" s="47">
        <v>2018012536</v>
      </c>
      <c r="C425" s="48" t="s">
        <v>850</v>
      </c>
      <c r="D425" s="47">
        <v>2018</v>
      </c>
      <c r="E425" s="47" t="s">
        <v>832</v>
      </c>
      <c r="F425" s="49">
        <v>7.4365</v>
      </c>
      <c r="G425" s="49">
        <v>59.797</v>
      </c>
      <c r="H425" s="49">
        <v>4.05</v>
      </c>
      <c r="I425" s="49">
        <v>71.2835</v>
      </c>
      <c r="J425" s="50">
        <v>19</v>
      </c>
      <c r="K425" s="50">
        <v>30</v>
      </c>
      <c r="L425" s="51">
        <f t="shared" si="0"/>
        <v>0.633333333333333</v>
      </c>
      <c r="M425" s="50">
        <v>41</v>
      </c>
      <c r="N425" s="50">
        <v>61</v>
      </c>
      <c r="O425" s="52">
        <f t="shared" si="1"/>
        <v>0.672131147540984</v>
      </c>
      <c r="P425" s="53"/>
    </row>
    <row r="426" customHeight="1" spans="1:16">
      <c r="A426" s="46">
        <v>422</v>
      </c>
      <c r="B426" s="47">
        <v>2018012541</v>
      </c>
      <c r="C426" s="48" t="s">
        <v>851</v>
      </c>
      <c r="D426" s="47">
        <v>2018</v>
      </c>
      <c r="E426" s="47" t="s">
        <v>832</v>
      </c>
      <c r="F426" s="49">
        <v>7.9005</v>
      </c>
      <c r="G426" s="49">
        <v>58.081</v>
      </c>
      <c r="H426" s="49">
        <v>5.02</v>
      </c>
      <c r="I426" s="49">
        <v>71.0015</v>
      </c>
      <c r="J426" s="50">
        <v>20</v>
      </c>
      <c r="K426" s="50">
        <v>30</v>
      </c>
      <c r="L426" s="51">
        <f t="shared" si="0"/>
        <v>0.666666666666667</v>
      </c>
      <c r="M426" s="50">
        <v>42</v>
      </c>
      <c r="N426" s="50">
        <v>61</v>
      </c>
      <c r="O426" s="52">
        <f t="shared" si="1"/>
        <v>0.688524590163934</v>
      </c>
      <c r="P426" s="53"/>
    </row>
    <row r="427" customHeight="1" spans="1:16">
      <c r="A427" s="46">
        <v>423</v>
      </c>
      <c r="B427" s="47">
        <v>2018012543</v>
      </c>
      <c r="C427" s="48" t="s">
        <v>852</v>
      </c>
      <c r="D427" s="47">
        <v>2018</v>
      </c>
      <c r="E427" s="47" t="s">
        <v>832</v>
      </c>
      <c r="F427" s="49">
        <v>7.75</v>
      </c>
      <c r="G427" s="49">
        <v>59.063</v>
      </c>
      <c r="H427" s="49">
        <v>3.91</v>
      </c>
      <c r="I427" s="49">
        <v>70.723</v>
      </c>
      <c r="J427" s="50">
        <v>21</v>
      </c>
      <c r="K427" s="50">
        <v>30</v>
      </c>
      <c r="L427" s="51">
        <f t="shared" si="0"/>
        <v>0.7</v>
      </c>
      <c r="M427" s="50">
        <v>44</v>
      </c>
      <c r="N427" s="50">
        <v>61</v>
      </c>
      <c r="O427" s="52">
        <f t="shared" si="1"/>
        <v>0.721311475409836</v>
      </c>
      <c r="P427" s="53"/>
    </row>
    <row r="428" customHeight="1" spans="1:16">
      <c r="A428" s="46">
        <v>424</v>
      </c>
      <c r="B428" s="47">
        <v>2018012527</v>
      </c>
      <c r="C428" s="48" t="s">
        <v>853</v>
      </c>
      <c r="D428" s="47">
        <v>2018</v>
      </c>
      <c r="E428" s="47" t="s">
        <v>832</v>
      </c>
      <c r="F428" s="49">
        <v>7.5</v>
      </c>
      <c r="G428" s="49">
        <v>59.054</v>
      </c>
      <c r="H428" s="49">
        <v>4.14</v>
      </c>
      <c r="I428" s="49">
        <v>70.694</v>
      </c>
      <c r="J428" s="50">
        <v>22</v>
      </c>
      <c r="K428" s="50">
        <v>30</v>
      </c>
      <c r="L428" s="51">
        <f t="shared" si="0"/>
        <v>0.733333333333333</v>
      </c>
      <c r="M428" s="50">
        <v>45</v>
      </c>
      <c r="N428" s="50">
        <v>61</v>
      </c>
      <c r="O428" s="52">
        <f t="shared" si="1"/>
        <v>0.737704918032787</v>
      </c>
      <c r="P428" s="53"/>
    </row>
    <row r="429" customHeight="1" spans="1:16">
      <c r="A429" s="46">
        <v>425</v>
      </c>
      <c r="B429" s="47">
        <v>2018012528</v>
      </c>
      <c r="C429" s="48" t="s">
        <v>854</v>
      </c>
      <c r="D429" s="47">
        <v>2018</v>
      </c>
      <c r="E429" s="47" t="s">
        <v>832</v>
      </c>
      <c r="F429" s="49">
        <v>7.547</v>
      </c>
      <c r="G429" s="49">
        <v>57.542</v>
      </c>
      <c r="H429" s="49">
        <v>4.05</v>
      </c>
      <c r="I429" s="49">
        <v>69.139</v>
      </c>
      <c r="J429" s="50">
        <v>23</v>
      </c>
      <c r="K429" s="50">
        <v>30</v>
      </c>
      <c r="L429" s="51">
        <f t="shared" si="0"/>
        <v>0.766666666666667</v>
      </c>
      <c r="M429" s="50">
        <v>49</v>
      </c>
      <c r="N429" s="50">
        <v>61</v>
      </c>
      <c r="O429" s="52">
        <f t="shared" si="1"/>
        <v>0.80327868852459</v>
      </c>
      <c r="P429" s="53"/>
    </row>
    <row r="430" customHeight="1" spans="1:16">
      <c r="A430" s="46">
        <v>426</v>
      </c>
      <c r="B430" s="47">
        <v>2018012534</v>
      </c>
      <c r="C430" s="48" t="s">
        <v>855</v>
      </c>
      <c r="D430" s="47">
        <v>2018</v>
      </c>
      <c r="E430" s="47" t="s">
        <v>832</v>
      </c>
      <c r="F430" s="49">
        <v>7.7425</v>
      </c>
      <c r="G430" s="49">
        <v>57.111</v>
      </c>
      <c r="H430" s="49">
        <v>4.1</v>
      </c>
      <c r="I430" s="49">
        <v>68.9535</v>
      </c>
      <c r="J430" s="50">
        <v>24</v>
      </c>
      <c r="K430" s="50">
        <v>30</v>
      </c>
      <c r="L430" s="51">
        <f t="shared" si="0"/>
        <v>0.8</v>
      </c>
      <c r="M430" s="50">
        <v>50</v>
      </c>
      <c r="N430" s="50">
        <v>61</v>
      </c>
      <c r="O430" s="52">
        <f t="shared" si="1"/>
        <v>0.819672131147541</v>
      </c>
      <c r="P430" s="53"/>
    </row>
    <row r="431" customHeight="1" spans="1:16">
      <c r="A431" s="46">
        <v>427</v>
      </c>
      <c r="B431" s="47">
        <v>2018012525</v>
      </c>
      <c r="C431" s="48" t="s">
        <v>856</v>
      </c>
      <c r="D431" s="47">
        <v>2018</v>
      </c>
      <c r="E431" s="47" t="s">
        <v>832</v>
      </c>
      <c r="F431" s="49">
        <v>7.45</v>
      </c>
      <c r="G431" s="49">
        <v>57.097</v>
      </c>
      <c r="H431" s="49">
        <v>4.04</v>
      </c>
      <c r="I431" s="49">
        <v>68.587</v>
      </c>
      <c r="J431" s="50">
        <v>25</v>
      </c>
      <c r="K431" s="50">
        <v>30</v>
      </c>
      <c r="L431" s="51">
        <f t="shared" si="0"/>
        <v>0.833333333333333</v>
      </c>
      <c r="M431" s="50">
        <v>51</v>
      </c>
      <c r="N431" s="50">
        <v>61</v>
      </c>
      <c r="O431" s="52">
        <f t="shared" si="1"/>
        <v>0.836065573770492</v>
      </c>
      <c r="P431" s="53"/>
    </row>
    <row r="432" customHeight="1" spans="1:16">
      <c r="A432" s="46">
        <v>428</v>
      </c>
      <c r="B432" s="47">
        <v>2018012539</v>
      </c>
      <c r="C432" s="48" t="s">
        <v>857</v>
      </c>
      <c r="D432" s="47">
        <v>2018</v>
      </c>
      <c r="E432" s="47" t="s">
        <v>832</v>
      </c>
      <c r="F432" s="49">
        <v>7.5455</v>
      </c>
      <c r="G432" s="49">
        <v>55.207</v>
      </c>
      <c r="H432" s="49">
        <v>4.31</v>
      </c>
      <c r="I432" s="49">
        <v>67.0625</v>
      </c>
      <c r="J432" s="50">
        <v>26</v>
      </c>
      <c r="K432" s="50">
        <v>30</v>
      </c>
      <c r="L432" s="51">
        <f t="shared" si="0"/>
        <v>0.866666666666667</v>
      </c>
      <c r="M432" s="50">
        <v>52</v>
      </c>
      <c r="N432" s="50">
        <v>61</v>
      </c>
      <c r="O432" s="52">
        <f t="shared" si="1"/>
        <v>0.852459016393443</v>
      </c>
      <c r="P432" s="53"/>
    </row>
    <row r="433" customHeight="1" spans="1:16">
      <c r="A433" s="46">
        <v>429</v>
      </c>
      <c r="B433" s="47">
        <v>2018012522</v>
      </c>
      <c r="C433" s="48" t="s">
        <v>858</v>
      </c>
      <c r="D433" s="47">
        <v>2018</v>
      </c>
      <c r="E433" s="47" t="s">
        <v>832</v>
      </c>
      <c r="F433" s="49">
        <v>7.8125</v>
      </c>
      <c r="G433" s="49">
        <v>54.323</v>
      </c>
      <c r="H433" s="49">
        <v>4.32</v>
      </c>
      <c r="I433" s="49">
        <v>66.4555</v>
      </c>
      <c r="J433" s="50">
        <v>27</v>
      </c>
      <c r="K433" s="50">
        <v>30</v>
      </c>
      <c r="L433" s="51">
        <f t="shared" si="0"/>
        <v>0.9</v>
      </c>
      <c r="M433" s="50">
        <v>54</v>
      </c>
      <c r="N433" s="50">
        <v>61</v>
      </c>
      <c r="O433" s="52">
        <f t="shared" si="1"/>
        <v>0.885245901639344</v>
      </c>
      <c r="P433" s="53"/>
    </row>
    <row r="434" customHeight="1" spans="1:16">
      <c r="A434" s="46">
        <v>430</v>
      </c>
      <c r="B434" s="47">
        <v>2018012537</v>
      </c>
      <c r="C434" s="48" t="s">
        <v>859</v>
      </c>
      <c r="D434" s="47">
        <v>2018</v>
      </c>
      <c r="E434" s="47" t="s">
        <v>832</v>
      </c>
      <c r="F434" s="49">
        <v>7.65</v>
      </c>
      <c r="G434" s="49">
        <v>54.204</v>
      </c>
      <c r="H434" s="49">
        <v>2.56</v>
      </c>
      <c r="I434" s="49">
        <v>64.414</v>
      </c>
      <c r="J434" s="50">
        <v>28</v>
      </c>
      <c r="K434" s="50">
        <v>30</v>
      </c>
      <c r="L434" s="51">
        <f t="shared" si="0"/>
        <v>0.933333333333333</v>
      </c>
      <c r="M434" s="50">
        <v>55</v>
      </c>
      <c r="N434" s="50">
        <v>61</v>
      </c>
      <c r="O434" s="52">
        <f t="shared" si="1"/>
        <v>0.901639344262295</v>
      </c>
      <c r="P434" s="53"/>
    </row>
    <row r="435" customHeight="1" spans="1:16">
      <c r="A435" s="46">
        <v>431</v>
      </c>
      <c r="B435" s="47">
        <v>2018012540</v>
      </c>
      <c r="C435" s="48" t="s">
        <v>860</v>
      </c>
      <c r="D435" s="47">
        <v>2018</v>
      </c>
      <c r="E435" s="47" t="s">
        <v>832</v>
      </c>
      <c r="F435" s="49">
        <v>7.4355</v>
      </c>
      <c r="G435" s="49">
        <v>51.358</v>
      </c>
      <c r="H435" s="49">
        <v>4.32</v>
      </c>
      <c r="I435" s="49">
        <v>63.1135</v>
      </c>
      <c r="J435" s="50">
        <v>29</v>
      </c>
      <c r="K435" s="50">
        <v>30</v>
      </c>
      <c r="L435" s="51">
        <f t="shared" si="0"/>
        <v>0.966666666666667</v>
      </c>
      <c r="M435" s="50">
        <v>56</v>
      </c>
      <c r="N435" s="50">
        <v>61</v>
      </c>
      <c r="O435" s="52">
        <f t="shared" si="1"/>
        <v>0.918032786885246</v>
      </c>
      <c r="P435" s="53"/>
    </row>
    <row r="436" customHeight="1" spans="1:16">
      <c r="A436" s="46">
        <v>432</v>
      </c>
      <c r="B436" s="47">
        <v>2018012551</v>
      </c>
      <c r="C436" s="48" t="s">
        <v>861</v>
      </c>
      <c r="D436" s="47">
        <v>2018</v>
      </c>
      <c r="E436" s="47" t="s">
        <v>832</v>
      </c>
      <c r="F436" s="49">
        <v>7.5035</v>
      </c>
      <c r="G436" s="49">
        <v>47.681</v>
      </c>
      <c r="H436" s="49">
        <v>3.86</v>
      </c>
      <c r="I436" s="49">
        <v>59.0445</v>
      </c>
      <c r="J436" s="50">
        <v>30</v>
      </c>
      <c r="K436" s="50">
        <v>30</v>
      </c>
      <c r="L436" s="51">
        <f t="shared" si="0"/>
        <v>1</v>
      </c>
      <c r="M436" s="50">
        <v>59</v>
      </c>
      <c r="N436" s="50">
        <v>61</v>
      </c>
      <c r="O436" s="52">
        <f t="shared" si="1"/>
        <v>0.967213114754098</v>
      </c>
      <c r="P436" s="53"/>
    </row>
    <row r="437" customHeight="1" spans="1:16">
      <c r="A437" s="46">
        <v>433</v>
      </c>
      <c r="B437" s="47" t="s">
        <v>862</v>
      </c>
      <c r="C437" s="48" t="s">
        <v>863</v>
      </c>
      <c r="D437" s="47">
        <v>2018</v>
      </c>
      <c r="E437" s="47" t="s">
        <v>864</v>
      </c>
      <c r="F437" s="49">
        <v>9.22</v>
      </c>
      <c r="G437" s="49">
        <v>70.1</v>
      </c>
      <c r="H437" s="49">
        <v>4.32</v>
      </c>
      <c r="I437" s="49">
        <v>83.64</v>
      </c>
      <c r="J437" s="50">
        <v>1</v>
      </c>
      <c r="K437" s="50">
        <v>31</v>
      </c>
      <c r="L437" s="51">
        <f t="shared" si="0"/>
        <v>0.032258064516129</v>
      </c>
      <c r="M437" s="50">
        <v>4</v>
      </c>
      <c r="N437" s="50">
        <v>61</v>
      </c>
      <c r="O437" s="52">
        <f t="shared" si="1"/>
        <v>0.0655737704918033</v>
      </c>
      <c r="P437" s="53"/>
    </row>
    <row r="438" customHeight="1" spans="1:16">
      <c r="A438" s="46">
        <v>434</v>
      </c>
      <c r="B438" s="47" t="s">
        <v>865</v>
      </c>
      <c r="C438" s="48" t="s">
        <v>866</v>
      </c>
      <c r="D438" s="47">
        <v>2018</v>
      </c>
      <c r="E438" s="47" t="s">
        <v>864</v>
      </c>
      <c r="F438" s="49">
        <v>8.44</v>
      </c>
      <c r="G438" s="49">
        <v>68.02</v>
      </c>
      <c r="H438" s="49">
        <v>5.5</v>
      </c>
      <c r="I438" s="49">
        <v>81.96</v>
      </c>
      <c r="J438" s="50">
        <v>2</v>
      </c>
      <c r="K438" s="50">
        <v>31</v>
      </c>
      <c r="L438" s="51">
        <f t="shared" si="0"/>
        <v>0.0645161290322581</v>
      </c>
      <c r="M438" s="50">
        <v>6</v>
      </c>
      <c r="N438" s="50">
        <v>61</v>
      </c>
      <c r="O438" s="52">
        <f t="shared" si="1"/>
        <v>0.0983606557377049</v>
      </c>
      <c r="P438" s="53"/>
    </row>
    <row r="439" customHeight="1" spans="1:16">
      <c r="A439" s="46">
        <v>435</v>
      </c>
      <c r="B439" s="47" t="s">
        <v>867</v>
      </c>
      <c r="C439" s="48" t="s">
        <v>868</v>
      </c>
      <c r="D439" s="47">
        <v>2018</v>
      </c>
      <c r="E439" s="47" t="s">
        <v>864</v>
      </c>
      <c r="F439" s="49">
        <v>8.92</v>
      </c>
      <c r="G439" s="49">
        <v>66.4</v>
      </c>
      <c r="H439" s="49">
        <v>5.2</v>
      </c>
      <c r="I439" s="49">
        <v>80.52</v>
      </c>
      <c r="J439" s="50">
        <v>3</v>
      </c>
      <c r="K439" s="50">
        <v>31</v>
      </c>
      <c r="L439" s="51">
        <f t="shared" si="0"/>
        <v>0.0967741935483871</v>
      </c>
      <c r="M439" s="50">
        <v>8</v>
      </c>
      <c r="N439" s="50">
        <v>61</v>
      </c>
      <c r="O439" s="52">
        <f t="shared" si="1"/>
        <v>0.131147540983607</v>
      </c>
      <c r="P439" s="53"/>
    </row>
    <row r="440" customHeight="1" spans="1:16">
      <c r="A440" s="46">
        <v>436</v>
      </c>
      <c r="B440" s="47" t="s">
        <v>869</v>
      </c>
      <c r="C440" s="48" t="s">
        <v>870</v>
      </c>
      <c r="D440" s="47">
        <v>2018</v>
      </c>
      <c r="E440" s="47" t="s">
        <v>864</v>
      </c>
      <c r="F440" s="49">
        <v>8.34</v>
      </c>
      <c r="G440" s="49">
        <v>66.57</v>
      </c>
      <c r="H440" s="49">
        <v>4.76</v>
      </c>
      <c r="I440" s="49">
        <v>79.67</v>
      </c>
      <c r="J440" s="50">
        <v>4</v>
      </c>
      <c r="K440" s="50">
        <v>31</v>
      </c>
      <c r="L440" s="51">
        <f t="shared" si="0"/>
        <v>0.129032258064516</v>
      </c>
      <c r="M440" s="50">
        <v>10</v>
      </c>
      <c r="N440" s="50">
        <v>61</v>
      </c>
      <c r="O440" s="52">
        <f t="shared" si="1"/>
        <v>0.163934426229508</v>
      </c>
      <c r="P440" s="53"/>
    </row>
    <row r="441" customHeight="1" spans="1:16">
      <c r="A441" s="46">
        <v>437</v>
      </c>
      <c r="B441" s="47" t="s">
        <v>871</v>
      </c>
      <c r="C441" s="48" t="s">
        <v>872</v>
      </c>
      <c r="D441" s="47">
        <v>2018</v>
      </c>
      <c r="E441" s="47" t="s">
        <v>864</v>
      </c>
      <c r="F441" s="49">
        <v>8.04</v>
      </c>
      <c r="G441" s="49">
        <v>67.27</v>
      </c>
      <c r="H441" s="49">
        <v>4.21</v>
      </c>
      <c r="I441" s="49">
        <v>79.52</v>
      </c>
      <c r="J441" s="50">
        <v>5</v>
      </c>
      <c r="K441" s="50">
        <v>31</v>
      </c>
      <c r="L441" s="51">
        <f t="shared" si="0"/>
        <v>0.161290322580645</v>
      </c>
      <c r="M441" s="50">
        <v>11</v>
      </c>
      <c r="N441" s="50">
        <v>61</v>
      </c>
      <c r="O441" s="52">
        <f t="shared" si="1"/>
        <v>0.180327868852459</v>
      </c>
      <c r="P441" s="53"/>
    </row>
    <row r="442" customHeight="1" spans="1:16">
      <c r="A442" s="46">
        <v>438</v>
      </c>
      <c r="B442" s="47" t="s">
        <v>873</v>
      </c>
      <c r="C442" s="48" t="s">
        <v>874</v>
      </c>
      <c r="D442" s="47">
        <v>2018</v>
      </c>
      <c r="E442" s="47" t="s">
        <v>864</v>
      </c>
      <c r="F442" s="49">
        <v>8.55</v>
      </c>
      <c r="G442" s="49">
        <v>64.7</v>
      </c>
      <c r="H442" s="49">
        <v>5.15</v>
      </c>
      <c r="I442" s="49">
        <v>78.4</v>
      </c>
      <c r="J442" s="50">
        <v>6</v>
      </c>
      <c r="K442" s="50">
        <v>31</v>
      </c>
      <c r="L442" s="51">
        <f t="shared" si="0"/>
        <v>0.193548387096774</v>
      </c>
      <c r="M442" s="50">
        <v>13</v>
      </c>
      <c r="N442" s="50">
        <v>61</v>
      </c>
      <c r="O442" s="52">
        <f t="shared" si="1"/>
        <v>0.213114754098361</v>
      </c>
      <c r="P442" s="53"/>
    </row>
    <row r="443" customHeight="1" spans="1:16">
      <c r="A443" s="46">
        <v>439</v>
      </c>
      <c r="B443" s="47" t="s">
        <v>875</v>
      </c>
      <c r="C443" s="48" t="s">
        <v>876</v>
      </c>
      <c r="D443" s="47">
        <v>2018</v>
      </c>
      <c r="E443" s="47" t="s">
        <v>864</v>
      </c>
      <c r="F443" s="49">
        <v>8.15</v>
      </c>
      <c r="G443" s="49">
        <v>65.34</v>
      </c>
      <c r="H443" s="49">
        <v>2.42</v>
      </c>
      <c r="I443" s="49">
        <v>77.91</v>
      </c>
      <c r="J443" s="50">
        <v>7</v>
      </c>
      <c r="K443" s="50">
        <v>31</v>
      </c>
      <c r="L443" s="51">
        <f t="shared" si="0"/>
        <v>0.225806451612903</v>
      </c>
      <c r="M443" s="50">
        <v>18</v>
      </c>
      <c r="N443" s="50">
        <v>61</v>
      </c>
      <c r="O443" s="52">
        <f t="shared" si="1"/>
        <v>0.295081967213115</v>
      </c>
      <c r="P443" s="53"/>
    </row>
    <row r="444" customHeight="1" spans="1:16">
      <c r="A444" s="46">
        <v>440</v>
      </c>
      <c r="B444" s="47" t="s">
        <v>877</v>
      </c>
      <c r="C444" s="48" t="s">
        <v>878</v>
      </c>
      <c r="D444" s="47">
        <v>2018</v>
      </c>
      <c r="E444" s="47" t="s">
        <v>864</v>
      </c>
      <c r="F444" s="49">
        <v>7.85</v>
      </c>
      <c r="G444" s="49">
        <v>65.08</v>
      </c>
      <c r="H444" s="49">
        <v>4.67</v>
      </c>
      <c r="I444" s="49">
        <v>77.6</v>
      </c>
      <c r="J444" s="50">
        <v>8</v>
      </c>
      <c r="K444" s="50">
        <v>31</v>
      </c>
      <c r="L444" s="51">
        <f t="shared" si="0"/>
        <v>0.258064516129032</v>
      </c>
      <c r="M444" s="50">
        <v>19</v>
      </c>
      <c r="N444" s="50">
        <v>61</v>
      </c>
      <c r="O444" s="52">
        <f t="shared" si="1"/>
        <v>0.311475409836066</v>
      </c>
      <c r="P444" s="53"/>
    </row>
    <row r="445" customHeight="1" spans="1:16">
      <c r="A445" s="46">
        <v>441</v>
      </c>
      <c r="B445" s="47" t="s">
        <v>879</v>
      </c>
      <c r="C445" s="48" t="s">
        <v>880</v>
      </c>
      <c r="D445" s="47">
        <v>2018</v>
      </c>
      <c r="E445" s="47" t="s">
        <v>864</v>
      </c>
      <c r="F445" s="49">
        <v>8.36</v>
      </c>
      <c r="G445" s="49">
        <v>63.99</v>
      </c>
      <c r="H445" s="49">
        <v>5.07</v>
      </c>
      <c r="I445" s="49">
        <v>77.42</v>
      </c>
      <c r="J445" s="50">
        <v>9</v>
      </c>
      <c r="K445" s="50">
        <v>31</v>
      </c>
      <c r="L445" s="51">
        <f t="shared" si="0"/>
        <v>0.290322580645161</v>
      </c>
      <c r="M445" s="50">
        <v>20</v>
      </c>
      <c r="N445" s="50">
        <v>61</v>
      </c>
      <c r="O445" s="52">
        <f t="shared" si="1"/>
        <v>0.327868852459016</v>
      </c>
      <c r="P445" s="53"/>
    </row>
    <row r="446" customHeight="1" spans="1:16">
      <c r="A446" s="46">
        <v>442</v>
      </c>
      <c r="B446" s="47" t="s">
        <v>881</v>
      </c>
      <c r="C446" s="48" t="s">
        <v>882</v>
      </c>
      <c r="D446" s="47">
        <v>2018</v>
      </c>
      <c r="E446" s="47" t="s">
        <v>864</v>
      </c>
      <c r="F446" s="49">
        <v>7.74</v>
      </c>
      <c r="G446" s="49">
        <v>65.06</v>
      </c>
      <c r="H446" s="49">
        <v>4.4</v>
      </c>
      <c r="I446" s="49">
        <v>77.2</v>
      </c>
      <c r="J446" s="50">
        <v>10</v>
      </c>
      <c r="K446" s="50">
        <v>31</v>
      </c>
      <c r="L446" s="51">
        <f t="shared" si="0"/>
        <v>0.32258064516129</v>
      </c>
      <c r="M446" s="50">
        <v>23</v>
      </c>
      <c r="N446" s="50">
        <v>61</v>
      </c>
      <c r="O446" s="52">
        <f t="shared" si="1"/>
        <v>0.377049180327869</v>
      </c>
      <c r="P446" s="53"/>
    </row>
    <row r="447" customHeight="1" spans="1:16">
      <c r="A447" s="46">
        <v>443</v>
      </c>
      <c r="B447" s="47">
        <v>2018012583</v>
      </c>
      <c r="C447" s="48" t="s">
        <v>883</v>
      </c>
      <c r="D447" s="47">
        <v>2018</v>
      </c>
      <c r="E447" s="47" t="s">
        <v>864</v>
      </c>
      <c r="F447" s="49">
        <v>8.02</v>
      </c>
      <c r="G447" s="49">
        <v>64.22</v>
      </c>
      <c r="H447" s="49">
        <v>4.52</v>
      </c>
      <c r="I447" s="49">
        <v>76.76</v>
      </c>
      <c r="J447" s="50">
        <v>11</v>
      </c>
      <c r="K447" s="50">
        <v>31</v>
      </c>
      <c r="L447" s="51">
        <f t="shared" si="0"/>
        <v>0.354838709677419</v>
      </c>
      <c r="M447" s="50">
        <v>24</v>
      </c>
      <c r="N447" s="50">
        <v>61</v>
      </c>
      <c r="O447" s="52">
        <f t="shared" si="1"/>
        <v>0.39344262295082</v>
      </c>
      <c r="P447" s="53"/>
    </row>
    <row r="448" customHeight="1" spans="1:16">
      <c r="A448" s="46">
        <v>444</v>
      </c>
      <c r="B448" s="47" t="s">
        <v>884</v>
      </c>
      <c r="C448" s="48" t="s">
        <v>885</v>
      </c>
      <c r="D448" s="47">
        <v>2018</v>
      </c>
      <c r="E448" s="47" t="s">
        <v>864</v>
      </c>
      <c r="F448" s="49">
        <v>7.84</v>
      </c>
      <c r="G448" s="49">
        <v>63.59</v>
      </c>
      <c r="H448" s="49">
        <v>4.42</v>
      </c>
      <c r="I448" s="49">
        <v>75.85</v>
      </c>
      <c r="J448" s="50">
        <v>12</v>
      </c>
      <c r="K448" s="50">
        <v>31</v>
      </c>
      <c r="L448" s="51">
        <f t="shared" si="0"/>
        <v>0.387096774193548</v>
      </c>
      <c r="M448" s="50">
        <v>25</v>
      </c>
      <c r="N448" s="50">
        <v>61</v>
      </c>
      <c r="O448" s="52">
        <f t="shared" si="1"/>
        <v>0.409836065573771</v>
      </c>
      <c r="P448" s="53"/>
    </row>
    <row r="449" customHeight="1" spans="1:16">
      <c r="A449" s="46">
        <v>445</v>
      </c>
      <c r="B449" s="47" t="s">
        <v>886</v>
      </c>
      <c r="C449" s="48" t="s">
        <v>887</v>
      </c>
      <c r="D449" s="47">
        <v>2018</v>
      </c>
      <c r="E449" s="47" t="s">
        <v>864</v>
      </c>
      <c r="F449" s="49">
        <v>7.86</v>
      </c>
      <c r="G449" s="49">
        <v>63.28</v>
      </c>
      <c r="H449" s="49">
        <v>4.7</v>
      </c>
      <c r="I449" s="49">
        <v>75.84</v>
      </c>
      <c r="J449" s="50">
        <v>13</v>
      </c>
      <c r="K449" s="50">
        <v>31</v>
      </c>
      <c r="L449" s="51">
        <f t="shared" si="0"/>
        <v>0.419354838709677</v>
      </c>
      <c r="M449" s="50">
        <v>26</v>
      </c>
      <c r="N449" s="50">
        <v>61</v>
      </c>
      <c r="O449" s="52">
        <f t="shared" si="1"/>
        <v>0.426229508196721</v>
      </c>
      <c r="P449" s="53"/>
    </row>
    <row r="450" customHeight="1" spans="1:16">
      <c r="A450" s="46">
        <v>446</v>
      </c>
      <c r="B450" s="47" t="s">
        <v>888</v>
      </c>
      <c r="C450" s="48" t="s">
        <v>889</v>
      </c>
      <c r="D450" s="47">
        <v>2018</v>
      </c>
      <c r="E450" s="47" t="s">
        <v>864</v>
      </c>
      <c r="F450" s="49">
        <v>7.37</v>
      </c>
      <c r="G450" s="49">
        <v>64.06</v>
      </c>
      <c r="H450" s="49">
        <v>3.12</v>
      </c>
      <c r="I450" s="49">
        <v>74.55</v>
      </c>
      <c r="J450" s="50">
        <v>14</v>
      </c>
      <c r="K450" s="50">
        <v>31</v>
      </c>
      <c r="L450" s="51">
        <f t="shared" si="0"/>
        <v>0.451612903225806</v>
      </c>
      <c r="M450" s="50">
        <v>28</v>
      </c>
      <c r="N450" s="50">
        <v>61</v>
      </c>
      <c r="O450" s="52">
        <f t="shared" si="1"/>
        <v>0.459016393442623</v>
      </c>
      <c r="P450" s="53"/>
    </row>
    <row r="451" customHeight="1" spans="1:16">
      <c r="A451" s="46">
        <v>447</v>
      </c>
      <c r="B451" s="47" t="s">
        <v>890</v>
      </c>
      <c r="C451" s="48" t="s">
        <v>891</v>
      </c>
      <c r="D451" s="47">
        <v>2018</v>
      </c>
      <c r="E451" s="47" t="s">
        <v>864</v>
      </c>
      <c r="F451" s="49">
        <v>7.76</v>
      </c>
      <c r="G451" s="49">
        <v>62.46</v>
      </c>
      <c r="H451" s="49">
        <v>3.54</v>
      </c>
      <c r="I451" s="49">
        <v>73.76</v>
      </c>
      <c r="J451" s="50">
        <v>15</v>
      </c>
      <c r="K451" s="50">
        <v>31</v>
      </c>
      <c r="L451" s="51">
        <f t="shared" si="0"/>
        <v>0.483870967741935</v>
      </c>
      <c r="M451" s="50">
        <v>30</v>
      </c>
      <c r="N451" s="50">
        <v>61</v>
      </c>
      <c r="O451" s="52">
        <f t="shared" si="1"/>
        <v>0.491803278688525</v>
      </c>
      <c r="P451" s="53"/>
    </row>
    <row r="452" customHeight="1" spans="1:16">
      <c r="A452" s="46">
        <v>448</v>
      </c>
      <c r="B452" s="47" t="s">
        <v>892</v>
      </c>
      <c r="C452" s="48" t="s">
        <v>893</v>
      </c>
      <c r="D452" s="47">
        <v>2018</v>
      </c>
      <c r="E452" s="47" t="s">
        <v>864</v>
      </c>
      <c r="F452" s="49">
        <v>8.13</v>
      </c>
      <c r="G452" s="49">
        <v>62.08</v>
      </c>
      <c r="H452" s="49">
        <v>3.54</v>
      </c>
      <c r="I452" s="49">
        <v>73.75</v>
      </c>
      <c r="J452" s="50">
        <v>16</v>
      </c>
      <c r="K452" s="50">
        <v>31</v>
      </c>
      <c r="L452" s="51">
        <f t="shared" si="0"/>
        <v>0.516129032258065</v>
      </c>
      <c r="M452" s="50">
        <v>31</v>
      </c>
      <c r="N452" s="50">
        <v>61</v>
      </c>
      <c r="O452" s="52">
        <f t="shared" si="1"/>
        <v>0.508196721311475</v>
      </c>
      <c r="P452" s="53"/>
    </row>
    <row r="453" customHeight="1" spans="1:16">
      <c r="A453" s="46">
        <v>449</v>
      </c>
      <c r="B453" s="47" t="s">
        <v>894</v>
      </c>
      <c r="C453" s="48" t="s">
        <v>895</v>
      </c>
      <c r="D453" s="47">
        <v>2018</v>
      </c>
      <c r="E453" s="47" t="s">
        <v>864</v>
      </c>
      <c r="F453" s="49">
        <v>7.64</v>
      </c>
      <c r="G453" s="49">
        <v>62.76</v>
      </c>
      <c r="H453" s="49">
        <v>2.98</v>
      </c>
      <c r="I453" s="49">
        <v>73.38</v>
      </c>
      <c r="J453" s="50">
        <v>17</v>
      </c>
      <c r="K453" s="50">
        <v>31</v>
      </c>
      <c r="L453" s="51">
        <f t="shared" si="0"/>
        <v>0.548387096774194</v>
      </c>
      <c r="M453" s="50">
        <v>32</v>
      </c>
      <c r="N453" s="50">
        <v>61</v>
      </c>
      <c r="O453" s="52">
        <f t="shared" si="1"/>
        <v>0.524590163934426</v>
      </c>
      <c r="P453" s="53"/>
    </row>
    <row r="454" customHeight="1" spans="1:16">
      <c r="A454" s="46">
        <v>450</v>
      </c>
      <c r="B454" s="47" t="s">
        <v>896</v>
      </c>
      <c r="C454" s="48" t="s">
        <v>897</v>
      </c>
      <c r="D454" s="47">
        <v>2018</v>
      </c>
      <c r="E454" s="47" t="s">
        <v>864</v>
      </c>
      <c r="F454" s="49">
        <v>7.87</v>
      </c>
      <c r="G454" s="49">
        <v>60.48</v>
      </c>
      <c r="H454" s="49">
        <v>4.42</v>
      </c>
      <c r="I454" s="49">
        <v>72.77</v>
      </c>
      <c r="J454" s="50">
        <v>18</v>
      </c>
      <c r="K454" s="50">
        <v>31</v>
      </c>
      <c r="L454" s="51">
        <f t="shared" si="0"/>
        <v>0.580645161290323</v>
      </c>
      <c r="M454" s="50">
        <v>34</v>
      </c>
      <c r="N454" s="50">
        <v>61</v>
      </c>
      <c r="O454" s="52">
        <f t="shared" si="1"/>
        <v>0.557377049180328</v>
      </c>
      <c r="P454" s="53"/>
    </row>
    <row r="455" customHeight="1" spans="1:16">
      <c r="A455" s="46">
        <v>451</v>
      </c>
      <c r="B455" s="47" t="s">
        <v>898</v>
      </c>
      <c r="C455" s="48" t="s">
        <v>899</v>
      </c>
      <c r="D455" s="47">
        <v>2018</v>
      </c>
      <c r="E455" s="47" t="s">
        <v>864</v>
      </c>
      <c r="F455" s="49">
        <v>7.74</v>
      </c>
      <c r="G455" s="49">
        <v>60.34</v>
      </c>
      <c r="H455" s="49">
        <v>4.42</v>
      </c>
      <c r="I455" s="49">
        <v>72.5</v>
      </c>
      <c r="J455" s="50">
        <v>19</v>
      </c>
      <c r="K455" s="50">
        <v>31</v>
      </c>
      <c r="L455" s="51">
        <f t="shared" si="0"/>
        <v>0.612903225806452</v>
      </c>
      <c r="M455" s="50">
        <v>35</v>
      </c>
      <c r="N455" s="50">
        <v>61</v>
      </c>
      <c r="O455" s="52">
        <f t="shared" si="1"/>
        <v>0.573770491803279</v>
      </c>
      <c r="P455" s="53"/>
    </row>
    <row r="456" customHeight="1" spans="1:16">
      <c r="A456" s="46">
        <v>452</v>
      </c>
      <c r="B456" s="47" t="s">
        <v>900</v>
      </c>
      <c r="C456" s="48" t="s">
        <v>901</v>
      </c>
      <c r="D456" s="47">
        <v>2018</v>
      </c>
      <c r="E456" s="47" t="s">
        <v>864</v>
      </c>
      <c r="F456" s="49">
        <v>7.57</v>
      </c>
      <c r="G456" s="49">
        <v>61.85</v>
      </c>
      <c r="H456" s="49">
        <v>2.93</v>
      </c>
      <c r="I456" s="49">
        <v>72.35</v>
      </c>
      <c r="J456" s="50">
        <v>20</v>
      </c>
      <c r="K456" s="50">
        <v>31</v>
      </c>
      <c r="L456" s="51">
        <f t="shared" si="0"/>
        <v>0.645161290322581</v>
      </c>
      <c r="M456" s="50">
        <v>36</v>
      </c>
      <c r="N456" s="50">
        <v>61</v>
      </c>
      <c r="O456" s="52">
        <f t="shared" si="1"/>
        <v>0.590163934426229</v>
      </c>
      <c r="P456" s="53"/>
    </row>
    <row r="457" customHeight="1" spans="1:16">
      <c r="A457" s="46">
        <v>453</v>
      </c>
      <c r="B457" s="47" t="s">
        <v>902</v>
      </c>
      <c r="C457" s="48" t="s">
        <v>903</v>
      </c>
      <c r="D457" s="47">
        <v>2018</v>
      </c>
      <c r="E457" s="47" t="s">
        <v>864</v>
      </c>
      <c r="F457" s="49">
        <v>8.21</v>
      </c>
      <c r="G457" s="49">
        <v>60.01</v>
      </c>
      <c r="H457" s="49">
        <v>3.8</v>
      </c>
      <c r="I457" s="49">
        <v>72.02</v>
      </c>
      <c r="J457" s="50">
        <v>21</v>
      </c>
      <c r="K457" s="50">
        <v>31</v>
      </c>
      <c r="L457" s="51">
        <f t="shared" si="0"/>
        <v>0.67741935483871</v>
      </c>
      <c r="M457" s="50">
        <v>37</v>
      </c>
      <c r="N457" s="50">
        <v>61</v>
      </c>
      <c r="O457" s="52">
        <f t="shared" si="1"/>
        <v>0.60655737704918</v>
      </c>
      <c r="P457" s="53"/>
    </row>
    <row r="458" customHeight="1" spans="1:16">
      <c r="A458" s="46">
        <v>454</v>
      </c>
      <c r="B458" s="47" t="s">
        <v>904</v>
      </c>
      <c r="C458" s="48" t="s">
        <v>905</v>
      </c>
      <c r="D458" s="47">
        <v>2018</v>
      </c>
      <c r="E458" s="47" t="s">
        <v>864</v>
      </c>
      <c r="F458" s="49">
        <v>8.06</v>
      </c>
      <c r="G458" s="49">
        <v>60.33</v>
      </c>
      <c r="H458" s="49">
        <v>3.09</v>
      </c>
      <c r="I458" s="49">
        <v>71.48</v>
      </c>
      <c r="J458" s="50">
        <v>22</v>
      </c>
      <c r="K458" s="50">
        <v>31</v>
      </c>
      <c r="L458" s="51">
        <f t="shared" si="0"/>
        <v>0.709677419354839</v>
      </c>
      <c r="M458" s="50">
        <v>39</v>
      </c>
      <c r="N458" s="50">
        <v>61</v>
      </c>
      <c r="O458" s="52">
        <f t="shared" si="1"/>
        <v>0.639344262295082</v>
      </c>
      <c r="P458" s="53"/>
    </row>
    <row r="459" customHeight="1" spans="1:16">
      <c r="A459" s="46">
        <v>455</v>
      </c>
      <c r="B459" s="47" t="s">
        <v>906</v>
      </c>
      <c r="C459" s="48" t="s">
        <v>907</v>
      </c>
      <c r="D459" s="47">
        <v>2018</v>
      </c>
      <c r="E459" s="47" t="s">
        <v>864</v>
      </c>
      <c r="F459" s="49">
        <v>7.64</v>
      </c>
      <c r="G459" s="49">
        <v>60.04</v>
      </c>
      <c r="H459" s="49">
        <v>3.06</v>
      </c>
      <c r="I459" s="49">
        <v>70.74</v>
      </c>
      <c r="J459" s="50">
        <v>23</v>
      </c>
      <c r="K459" s="50">
        <v>31</v>
      </c>
      <c r="L459" s="51">
        <f t="shared" si="0"/>
        <v>0.741935483870968</v>
      </c>
      <c r="M459" s="50">
        <v>43</v>
      </c>
      <c r="N459" s="50">
        <v>61</v>
      </c>
      <c r="O459" s="52">
        <f t="shared" si="1"/>
        <v>0.704918032786885</v>
      </c>
      <c r="P459" s="53"/>
    </row>
    <row r="460" customHeight="1" spans="1:16">
      <c r="A460" s="46">
        <v>456</v>
      </c>
      <c r="B460" s="47" t="s">
        <v>908</v>
      </c>
      <c r="C460" s="48" t="s">
        <v>909</v>
      </c>
      <c r="D460" s="47">
        <v>2018</v>
      </c>
      <c r="E460" s="47" t="s">
        <v>864</v>
      </c>
      <c r="F460" s="49">
        <v>7.55</v>
      </c>
      <c r="G460" s="49">
        <v>59.67</v>
      </c>
      <c r="H460" s="49">
        <v>3.46</v>
      </c>
      <c r="I460" s="49">
        <v>70.68</v>
      </c>
      <c r="J460" s="50">
        <v>24</v>
      </c>
      <c r="K460" s="50">
        <v>31</v>
      </c>
      <c r="L460" s="51">
        <f t="shared" si="0"/>
        <v>0.774193548387097</v>
      </c>
      <c r="M460" s="50">
        <v>46</v>
      </c>
      <c r="N460" s="50">
        <v>61</v>
      </c>
      <c r="O460" s="52">
        <f t="shared" si="1"/>
        <v>0.754098360655738</v>
      </c>
      <c r="P460" s="53"/>
    </row>
    <row r="461" customHeight="1" spans="1:16">
      <c r="A461" s="46">
        <v>457</v>
      </c>
      <c r="B461" s="47" t="s">
        <v>910</v>
      </c>
      <c r="C461" s="48" t="s">
        <v>911</v>
      </c>
      <c r="D461" s="47">
        <v>2018</v>
      </c>
      <c r="E461" s="47" t="s">
        <v>864</v>
      </c>
      <c r="F461" s="49">
        <v>7.55</v>
      </c>
      <c r="G461" s="49">
        <v>59.95</v>
      </c>
      <c r="H461" s="49">
        <v>2.58</v>
      </c>
      <c r="I461" s="49">
        <v>70.08</v>
      </c>
      <c r="J461" s="50">
        <v>25</v>
      </c>
      <c r="K461" s="50">
        <v>31</v>
      </c>
      <c r="L461" s="51">
        <f t="shared" si="0"/>
        <v>0.806451612903226</v>
      </c>
      <c r="M461" s="50">
        <v>47</v>
      </c>
      <c r="N461" s="50">
        <v>61</v>
      </c>
      <c r="O461" s="52">
        <f t="shared" si="1"/>
        <v>0.770491803278688</v>
      </c>
      <c r="P461" s="53"/>
    </row>
    <row r="462" customHeight="1" spans="1:16">
      <c r="A462" s="46">
        <v>458</v>
      </c>
      <c r="B462" s="47">
        <v>2018012843</v>
      </c>
      <c r="C462" s="48" t="s">
        <v>912</v>
      </c>
      <c r="D462" s="47">
        <v>2018</v>
      </c>
      <c r="E462" s="47" t="s">
        <v>864</v>
      </c>
      <c r="F462" s="49">
        <v>8.61</v>
      </c>
      <c r="G462" s="49">
        <v>56.98</v>
      </c>
      <c r="H462" s="49">
        <v>4.2</v>
      </c>
      <c r="I462" s="49">
        <v>69.79</v>
      </c>
      <c r="J462" s="50">
        <v>26</v>
      </c>
      <c r="K462" s="50">
        <v>31</v>
      </c>
      <c r="L462" s="51">
        <f t="shared" si="0"/>
        <v>0.838709677419355</v>
      </c>
      <c r="M462" s="50">
        <v>48</v>
      </c>
      <c r="N462" s="50">
        <v>61</v>
      </c>
      <c r="O462" s="52">
        <f t="shared" si="1"/>
        <v>0.786885245901639</v>
      </c>
      <c r="P462" s="53"/>
    </row>
    <row r="463" customHeight="1" spans="1:16">
      <c r="A463" s="46">
        <v>459</v>
      </c>
      <c r="B463" s="47">
        <v>2018012851</v>
      </c>
      <c r="C463" s="48" t="s">
        <v>913</v>
      </c>
      <c r="D463" s="47">
        <v>2018</v>
      </c>
      <c r="E463" s="47" t="s">
        <v>864</v>
      </c>
      <c r="F463" s="49">
        <v>7.98</v>
      </c>
      <c r="G463" s="49">
        <v>54.77</v>
      </c>
      <c r="H463" s="49">
        <v>4.22</v>
      </c>
      <c r="I463" s="49">
        <v>66.97</v>
      </c>
      <c r="J463" s="50">
        <v>27</v>
      </c>
      <c r="K463" s="50">
        <v>31</v>
      </c>
      <c r="L463" s="51">
        <f t="shared" si="0"/>
        <v>0.870967741935484</v>
      </c>
      <c r="M463" s="50">
        <v>53</v>
      </c>
      <c r="N463" s="50">
        <v>61</v>
      </c>
      <c r="O463" s="52">
        <f t="shared" si="1"/>
        <v>0.868852459016393</v>
      </c>
      <c r="P463" s="53"/>
    </row>
    <row r="464" customHeight="1" spans="1:16">
      <c r="A464" s="46">
        <v>460</v>
      </c>
      <c r="B464" s="47" t="s">
        <v>914</v>
      </c>
      <c r="C464" s="48" t="s">
        <v>915</v>
      </c>
      <c r="D464" s="47">
        <v>2018</v>
      </c>
      <c r="E464" s="47" t="s">
        <v>864</v>
      </c>
      <c r="F464" s="49">
        <v>7.73</v>
      </c>
      <c r="G464" s="49">
        <v>49.22</v>
      </c>
      <c r="H464" s="49">
        <v>4.22</v>
      </c>
      <c r="I464" s="49">
        <f>SUBTOTAL(9,F464:H464)</f>
        <v>61.17</v>
      </c>
      <c r="J464" s="50">
        <v>28</v>
      </c>
      <c r="K464" s="50">
        <v>31</v>
      </c>
      <c r="L464" s="51">
        <f t="shared" si="0"/>
        <v>0.903225806451613</v>
      </c>
      <c r="M464" s="50">
        <v>57</v>
      </c>
      <c r="N464" s="50">
        <v>61</v>
      </c>
      <c r="O464" s="52">
        <f t="shared" si="1"/>
        <v>0.934426229508197</v>
      </c>
      <c r="P464" s="53"/>
    </row>
    <row r="465" customHeight="1" spans="1:16">
      <c r="A465" s="46">
        <v>461</v>
      </c>
      <c r="B465" s="47" t="s">
        <v>916</v>
      </c>
      <c r="C465" s="48" t="s">
        <v>917</v>
      </c>
      <c r="D465" s="47">
        <v>2018</v>
      </c>
      <c r="E465" s="47" t="s">
        <v>864</v>
      </c>
      <c r="F465" s="49">
        <v>7.56</v>
      </c>
      <c r="G465" s="49">
        <v>50.34</v>
      </c>
      <c r="H465" s="49">
        <v>2.2</v>
      </c>
      <c r="I465" s="49">
        <v>60.1</v>
      </c>
      <c r="J465" s="50">
        <v>29</v>
      </c>
      <c r="K465" s="50">
        <v>31</v>
      </c>
      <c r="L465" s="51">
        <f t="shared" si="0"/>
        <v>0.935483870967742</v>
      </c>
      <c r="M465" s="50">
        <v>58</v>
      </c>
      <c r="N465" s="50">
        <v>61</v>
      </c>
      <c r="O465" s="52">
        <f t="shared" si="1"/>
        <v>0.950819672131147</v>
      </c>
      <c r="P465" s="53"/>
    </row>
    <row r="466" customHeight="1" spans="1:16">
      <c r="A466" s="46">
        <v>462</v>
      </c>
      <c r="B466" s="47" t="s">
        <v>918</v>
      </c>
      <c r="C466" s="48" t="s">
        <v>919</v>
      </c>
      <c r="D466" s="47">
        <v>2018</v>
      </c>
      <c r="E466" s="47" t="s">
        <v>864</v>
      </c>
      <c r="F466" s="49">
        <v>7.68</v>
      </c>
      <c r="G466" s="49">
        <v>46.32</v>
      </c>
      <c r="H466" s="49">
        <v>3.03</v>
      </c>
      <c r="I466" s="49">
        <v>57.03</v>
      </c>
      <c r="J466" s="50">
        <v>30</v>
      </c>
      <c r="K466" s="50">
        <v>31</v>
      </c>
      <c r="L466" s="51">
        <f t="shared" si="0"/>
        <v>0.967741935483871</v>
      </c>
      <c r="M466" s="50">
        <v>60</v>
      </c>
      <c r="N466" s="50">
        <v>61</v>
      </c>
      <c r="O466" s="52">
        <f t="shared" si="1"/>
        <v>0.983606557377049</v>
      </c>
      <c r="P466" s="53"/>
    </row>
    <row r="467" customHeight="1" spans="1:16">
      <c r="A467" s="46">
        <v>463</v>
      </c>
      <c r="B467" s="47" t="s">
        <v>920</v>
      </c>
      <c r="C467" s="48" t="s">
        <v>921</v>
      </c>
      <c r="D467" s="47">
        <v>2018</v>
      </c>
      <c r="E467" s="47" t="s">
        <v>864</v>
      </c>
      <c r="F467" s="49">
        <v>7.53</v>
      </c>
      <c r="G467" s="49">
        <v>44.55</v>
      </c>
      <c r="H467" s="49">
        <v>4.3</v>
      </c>
      <c r="I467" s="49">
        <v>56.38</v>
      </c>
      <c r="J467" s="50">
        <v>31</v>
      </c>
      <c r="K467" s="50">
        <v>31</v>
      </c>
      <c r="L467" s="51">
        <f t="shared" si="0"/>
        <v>1</v>
      </c>
      <c r="M467" s="50">
        <v>61</v>
      </c>
      <c r="N467" s="50">
        <v>61</v>
      </c>
      <c r="O467" s="52">
        <f t="shared" si="1"/>
        <v>1</v>
      </c>
      <c r="P467" s="53"/>
    </row>
    <row r="468" customHeight="1" spans="1:16">
      <c r="A468" s="46">
        <v>464</v>
      </c>
      <c r="B468" s="47">
        <v>2018012622</v>
      </c>
      <c r="C468" s="48" t="s">
        <v>922</v>
      </c>
      <c r="D468" s="47">
        <v>2018</v>
      </c>
      <c r="E468" s="47" t="s">
        <v>923</v>
      </c>
      <c r="F468" s="49">
        <v>8.2</v>
      </c>
      <c r="G468" s="49">
        <v>72.43</v>
      </c>
      <c r="H468" s="49">
        <v>5.64</v>
      </c>
      <c r="I468" s="49">
        <v>86.27</v>
      </c>
      <c r="J468" s="50">
        <v>1</v>
      </c>
      <c r="K468" s="50">
        <v>30</v>
      </c>
      <c r="L468" s="51">
        <f t="shared" si="0"/>
        <v>0.0333333333333333</v>
      </c>
      <c r="M468" s="50">
        <v>1</v>
      </c>
      <c r="N468" s="50">
        <v>122</v>
      </c>
      <c r="O468" s="52">
        <f t="shared" si="1"/>
        <v>0.00819672131147541</v>
      </c>
      <c r="P468" s="53"/>
    </row>
    <row r="469" customHeight="1" spans="1:16">
      <c r="A469" s="46">
        <v>465</v>
      </c>
      <c r="B469" s="55">
        <v>2018012904</v>
      </c>
      <c r="C469" s="55" t="s">
        <v>924</v>
      </c>
      <c r="D469" s="55">
        <v>2018</v>
      </c>
      <c r="E469" s="55" t="s">
        <v>923</v>
      </c>
      <c r="F469" s="56">
        <v>10</v>
      </c>
      <c r="G469" s="56">
        <v>67.73</v>
      </c>
      <c r="H469" s="56">
        <v>6.04</v>
      </c>
      <c r="I469" s="56">
        <v>83.77</v>
      </c>
      <c r="J469" s="55">
        <v>2</v>
      </c>
      <c r="K469" s="55">
        <v>30</v>
      </c>
      <c r="L469" s="51">
        <f t="shared" si="0"/>
        <v>0.0666666666666667</v>
      </c>
      <c r="M469" s="50">
        <v>2</v>
      </c>
      <c r="N469" s="50">
        <v>122</v>
      </c>
      <c r="O469" s="52">
        <f t="shared" si="1"/>
        <v>0.0163934426229508</v>
      </c>
      <c r="P469" s="53"/>
    </row>
    <row r="470" customHeight="1" spans="1:16">
      <c r="A470" s="46">
        <v>466</v>
      </c>
      <c r="B470" s="55">
        <v>2018012922</v>
      </c>
      <c r="C470" s="55" t="s">
        <v>925</v>
      </c>
      <c r="D470" s="47">
        <v>2018</v>
      </c>
      <c r="E470" s="55" t="s">
        <v>923</v>
      </c>
      <c r="F470" s="56">
        <v>8.75</v>
      </c>
      <c r="G470" s="56">
        <v>70.13</v>
      </c>
      <c r="H470" s="56">
        <v>4.62</v>
      </c>
      <c r="I470" s="56">
        <v>83.5</v>
      </c>
      <c r="J470" s="55">
        <v>3</v>
      </c>
      <c r="K470" s="55">
        <v>30</v>
      </c>
      <c r="L470" s="51">
        <f t="shared" si="0"/>
        <v>0.1</v>
      </c>
      <c r="M470" s="50">
        <v>3</v>
      </c>
      <c r="N470" s="50">
        <v>122</v>
      </c>
      <c r="O470" s="52">
        <f t="shared" si="1"/>
        <v>0.0245901639344262</v>
      </c>
      <c r="P470" s="53"/>
    </row>
    <row r="471" customHeight="1" spans="1:16">
      <c r="A471" s="46">
        <v>467</v>
      </c>
      <c r="B471" s="55">
        <v>2018012925</v>
      </c>
      <c r="C471" s="55" t="s">
        <v>926</v>
      </c>
      <c r="D471" s="47">
        <v>2018</v>
      </c>
      <c r="E471" s="55" t="s">
        <v>923</v>
      </c>
      <c r="F471" s="56">
        <v>7.59</v>
      </c>
      <c r="G471" s="56">
        <v>70.1</v>
      </c>
      <c r="H471" s="56">
        <v>4.95</v>
      </c>
      <c r="I471" s="56">
        <v>82.64</v>
      </c>
      <c r="J471" s="55">
        <v>4</v>
      </c>
      <c r="K471" s="55">
        <v>30</v>
      </c>
      <c r="L471" s="51">
        <f t="shared" si="0"/>
        <v>0.133333333333333</v>
      </c>
      <c r="M471" s="50">
        <v>7</v>
      </c>
      <c r="N471" s="50">
        <v>122</v>
      </c>
      <c r="O471" s="52">
        <f t="shared" si="1"/>
        <v>0.0573770491803279</v>
      </c>
      <c r="P471" s="53"/>
    </row>
    <row r="472" customHeight="1" spans="1:16">
      <c r="A472" s="46">
        <v>468</v>
      </c>
      <c r="B472" s="55">
        <v>2018012940</v>
      </c>
      <c r="C472" s="55" t="s">
        <v>927</v>
      </c>
      <c r="D472" s="55">
        <v>2018</v>
      </c>
      <c r="E472" s="55" t="s">
        <v>923</v>
      </c>
      <c r="F472" s="56">
        <v>8.27</v>
      </c>
      <c r="G472" s="56">
        <v>69.46</v>
      </c>
      <c r="H472" s="56">
        <v>4.82</v>
      </c>
      <c r="I472" s="56">
        <v>82.55</v>
      </c>
      <c r="J472" s="55">
        <v>5</v>
      </c>
      <c r="K472" s="55">
        <v>30</v>
      </c>
      <c r="L472" s="51">
        <f t="shared" ref="L472:L535" si="2">J472/K472</f>
        <v>0.166666666666667</v>
      </c>
      <c r="M472" s="50">
        <v>8</v>
      </c>
      <c r="N472" s="50">
        <v>122</v>
      </c>
      <c r="O472" s="52">
        <f t="shared" ref="O472:O535" si="3">IFERROR(M472/N472,"")</f>
        <v>0.0655737704918033</v>
      </c>
      <c r="P472" s="53"/>
    </row>
    <row r="473" customHeight="1" spans="1:16">
      <c r="A473" s="46">
        <v>469</v>
      </c>
      <c r="B473" s="55">
        <v>2018012912</v>
      </c>
      <c r="C473" s="55" t="s">
        <v>928</v>
      </c>
      <c r="D473" s="47">
        <v>2018</v>
      </c>
      <c r="E473" s="55" t="s">
        <v>923</v>
      </c>
      <c r="F473" s="56">
        <v>8.09</v>
      </c>
      <c r="G473" s="56">
        <v>70.58</v>
      </c>
      <c r="H473" s="56">
        <v>3.43</v>
      </c>
      <c r="I473" s="56">
        <v>82.1</v>
      </c>
      <c r="J473" s="55">
        <v>6</v>
      </c>
      <c r="K473" s="55">
        <v>30</v>
      </c>
      <c r="L473" s="51">
        <f t="shared" si="2"/>
        <v>0.2</v>
      </c>
      <c r="M473" s="50">
        <v>9</v>
      </c>
      <c r="N473" s="50">
        <v>122</v>
      </c>
      <c r="O473" s="52">
        <f t="shared" si="3"/>
        <v>0.0737704918032787</v>
      </c>
      <c r="P473" s="53"/>
    </row>
    <row r="474" customHeight="1" spans="1:16">
      <c r="A474" s="46">
        <v>470</v>
      </c>
      <c r="B474" s="55">
        <v>2018012845</v>
      </c>
      <c r="C474" s="55" t="s">
        <v>929</v>
      </c>
      <c r="D474" s="55">
        <v>2018</v>
      </c>
      <c r="E474" s="55" t="s">
        <v>923</v>
      </c>
      <c r="F474" s="56">
        <v>8.8</v>
      </c>
      <c r="G474" s="56">
        <v>66.74</v>
      </c>
      <c r="H474" s="56">
        <v>4.98</v>
      </c>
      <c r="I474" s="56">
        <v>80.52</v>
      </c>
      <c r="J474" s="55">
        <v>7</v>
      </c>
      <c r="K474" s="55">
        <v>30</v>
      </c>
      <c r="L474" s="51">
        <f t="shared" si="2"/>
        <v>0.233333333333333</v>
      </c>
      <c r="M474" s="50">
        <v>10</v>
      </c>
      <c r="N474" s="50">
        <v>122</v>
      </c>
      <c r="O474" s="52">
        <f t="shared" si="3"/>
        <v>0.0819672131147541</v>
      </c>
      <c r="P474" s="53"/>
    </row>
    <row r="475" customHeight="1" spans="1:16">
      <c r="A475" s="46">
        <v>471</v>
      </c>
      <c r="B475" s="47">
        <v>2018012713</v>
      </c>
      <c r="C475" s="48" t="s">
        <v>930</v>
      </c>
      <c r="D475" s="55">
        <v>2018</v>
      </c>
      <c r="E475" s="47" t="s">
        <v>923</v>
      </c>
      <c r="F475" s="49">
        <v>7.83</v>
      </c>
      <c r="G475" s="49">
        <v>68.91</v>
      </c>
      <c r="H475" s="49">
        <v>3.51</v>
      </c>
      <c r="I475" s="49">
        <v>80.25</v>
      </c>
      <c r="J475" s="50">
        <v>8</v>
      </c>
      <c r="K475" s="50">
        <v>30</v>
      </c>
      <c r="L475" s="51">
        <f t="shared" si="2"/>
        <v>0.266666666666667</v>
      </c>
      <c r="M475" s="50">
        <v>12</v>
      </c>
      <c r="N475" s="50">
        <v>122</v>
      </c>
      <c r="O475" s="52">
        <f t="shared" si="3"/>
        <v>0.0983606557377049</v>
      </c>
      <c r="P475" s="53"/>
    </row>
    <row r="476" customHeight="1" spans="1:16">
      <c r="A476" s="46">
        <v>472</v>
      </c>
      <c r="B476" s="47">
        <v>2018012690</v>
      </c>
      <c r="C476" s="48" t="s">
        <v>931</v>
      </c>
      <c r="D476" s="47">
        <v>2018</v>
      </c>
      <c r="E476" s="47" t="s">
        <v>923</v>
      </c>
      <c r="F476" s="49">
        <v>7.6</v>
      </c>
      <c r="G476" s="49">
        <v>68.49</v>
      </c>
      <c r="H476" s="49">
        <v>4.13</v>
      </c>
      <c r="I476" s="49">
        <v>80.22</v>
      </c>
      <c r="J476" s="50">
        <v>9</v>
      </c>
      <c r="K476" s="50">
        <v>30</v>
      </c>
      <c r="L476" s="51">
        <f t="shared" si="2"/>
        <v>0.3</v>
      </c>
      <c r="M476" s="50">
        <v>13</v>
      </c>
      <c r="N476" s="50">
        <v>122</v>
      </c>
      <c r="O476" s="52">
        <f t="shared" si="3"/>
        <v>0.10655737704918</v>
      </c>
      <c r="P476" s="53"/>
    </row>
    <row r="477" customHeight="1" spans="1:16">
      <c r="A477" s="46">
        <v>473</v>
      </c>
      <c r="B477" s="47">
        <v>2018012663</v>
      </c>
      <c r="C477" s="48" t="s">
        <v>932</v>
      </c>
      <c r="D477" s="47">
        <v>2018</v>
      </c>
      <c r="E477" s="47" t="s">
        <v>923</v>
      </c>
      <c r="F477" s="49">
        <v>8.3</v>
      </c>
      <c r="G477" s="49">
        <v>66.85</v>
      </c>
      <c r="H477" s="49">
        <v>4.66</v>
      </c>
      <c r="I477" s="49">
        <v>79.81</v>
      </c>
      <c r="J477" s="50">
        <v>10</v>
      </c>
      <c r="K477" s="50">
        <v>30</v>
      </c>
      <c r="L477" s="51">
        <f t="shared" si="2"/>
        <v>0.333333333333333</v>
      </c>
      <c r="M477" s="50">
        <v>15</v>
      </c>
      <c r="N477" s="50">
        <v>122</v>
      </c>
      <c r="O477" s="52">
        <f t="shared" si="3"/>
        <v>0.122950819672131</v>
      </c>
      <c r="P477" s="53"/>
    </row>
    <row r="478" customHeight="1" spans="1:16">
      <c r="A478" s="46">
        <v>474</v>
      </c>
      <c r="B478" s="55">
        <v>2018012870</v>
      </c>
      <c r="C478" s="55" t="s">
        <v>933</v>
      </c>
      <c r="D478" s="47">
        <v>2018</v>
      </c>
      <c r="E478" s="55" t="s">
        <v>923</v>
      </c>
      <c r="F478" s="56">
        <v>7.2</v>
      </c>
      <c r="G478" s="56">
        <v>68.19</v>
      </c>
      <c r="H478" s="56">
        <v>3.86</v>
      </c>
      <c r="I478" s="56">
        <v>79.25</v>
      </c>
      <c r="J478" s="55">
        <v>11</v>
      </c>
      <c r="K478" s="55">
        <v>30</v>
      </c>
      <c r="L478" s="51">
        <f t="shared" si="2"/>
        <v>0.366666666666667</v>
      </c>
      <c r="M478" s="50">
        <v>17</v>
      </c>
      <c r="N478" s="50">
        <v>122</v>
      </c>
      <c r="O478" s="52">
        <f t="shared" si="3"/>
        <v>0.139344262295082</v>
      </c>
      <c r="P478" s="53"/>
    </row>
    <row r="479" customHeight="1" spans="1:16">
      <c r="A479" s="46">
        <v>475</v>
      </c>
      <c r="B479" s="55">
        <v>2018012899</v>
      </c>
      <c r="C479" s="55" t="s">
        <v>934</v>
      </c>
      <c r="D479" s="55">
        <v>2018</v>
      </c>
      <c r="E479" s="55" t="s">
        <v>923</v>
      </c>
      <c r="F479" s="56">
        <v>7.59</v>
      </c>
      <c r="G479" s="56">
        <v>66.6</v>
      </c>
      <c r="H479" s="56">
        <v>4.34</v>
      </c>
      <c r="I479" s="56">
        <v>78.53</v>
      </c>
      <c r="J479" s="55">
        <v>12</v>
      </c>
      <c r="K479" s="55">
        <v>30</v>
      </c>
      <c r="L479" s="51">
        <f t="shared" si="2"/>
        <v>0.4</v>
      </c>
      <c r="M479" s="50">
        <v>22</v>
      </c>
      <c r="N479" s="50">
        <v>122</v>
      </c>
      <c r="O479" s="52">
        <f t="shared" si="3"/>
        <v>0.180327868852459</v>
      </c>
      <c r="P479" s="53"/>
    </row>
    <row r="480" customHeight="1" spans="1:16">
      <c r="A480" s="46">
        <v>476</v>
      </c>
      <c r="B480" s="47">
        <v>2018012683</v>
      </c>
      <c r="C480" s="48" t="s">
        <v>935</v>
      </c>
      <c r="D480" s="55">
        <v>2018</v>
      </c>
      <c r="E480" s="47" t="s">
        <v>923</v>
      </c>
      <c r="F480" s="49">
        <v>8.68</v>
      </c>
      <c r="G480" s="49">
        <v>65.83</v>
      </c>
      <c r="H480" s="49">
        <v>3.63</v>
      </c>
      <c r="I480" s="49">
        <v>78.14</v>
      </c>
      <c r="J480" s="50">
        <v>13</v>
      </c>
      <c r="K480" s="50">
        <v>30</v>
      </c>
      <c r="L480" s="51">
        <f t="shared" si="2"/>
        <v>0.433333333333333</v>
      </c>
      <c r="M480" s="50">
        <v>26</v>
      </c>
      <c r="N480" s="50">
        <v>122</v>
      </c>
      <c r="O480" s="52">
        <f t="shared" si="3"/>
        <v>0.213114754098361</v>
      </c>
      <c r="P480" s="53"/>
    </row>
    <row r="481" customHeight="1" spans="1:16">
      <c r="A481" s="46">
        <v>477</v>
      </c>
      <c r="B481" s="55">
        <v>2018012861</v>
      </c>
      <c r="C481" s="55" t="s">
        <v>936</v>
      </c>
      <c r="D481" s="55">
        <v>2018</v>
      </c>
      <c r="E481" s="55" t="s">
        <v>923</v>
      </c>
      <c r="F481" s="56">
        <v>7.5</v>
      </c>
      <c r="G481" s="56">
        <v>65.81</v>
      </c>
      <c r="H481" s="56">
        <v>4.11</v>
      </c>
      <c r="I481" s="56">
        <v>77.42</v>
      </c>
      <c r="J481" s="55">
        <v>14</v>
      </c>
      <c r="K481" s="55">
        <v>30</v>
      </c>
      <c r="L481" s="51">
        <f t="shared" si="2"/>
        <v>0.466666666666667</v>
      </c>
      <c r="M481" s="50">
        <v>30</v>
      </c>
      <c r="N481" s="50">
        <v>122</v>
      </c>
      <c r="O481" s="52">
        <f t="shared" si="3"/>
        <v>0.245901639344262</v>
      </c>
      <c r="P481" s="53"/>
    </row>
    <row r="482" customHeight="1" spans="1:16">
      <c r="A482" s="46">
        <v>478</v>
      </c>
      <c r="B482" s="47">
        <v>2018012609</v>
      </c>
      <c r="C482" s="48" t="s">
        <v>937</v>
      </c>
      <c r="D482" s="55">
        <v>2018</v>
      </c>
      <c r="E482" s="47" t="s">
        <v>923</v>
      </c>
      <c r="F482" s="49">
        <v>7.48</v>
      </c>
      <c r="G482" s="49">
        <v>65.86</v>
      </c>
      <c r="H482" s="49">
        <v>3.92</v>
      </c>
      <c r="I482" s="49">
        <v>77.26</v>
      </c>
      <c r="J482" s="50">
        <v>15</v>
      </c>
      <c r="K482" s="50">
        <v>30</v>
      </c>
      <c r="L482" s="51">
        <f t="shared" si="2"/>
        <v>0.5</v>
      </c>
      <c r="M482" s="50">
        <v>32</v>
      </c>
      <c r="N482" s="50">
        <v>122</v>
      </c>
      <c r="O482" s="52">
        <f t="shared" si="3"/>
        <v>0.262295081967213</v>
      </c>
      <c r="P482" s="53"/>
    </row>
    <row r="483" customHeight="1" spans="1:16">
      <c r="A483" s="46">
        <v>479</v>
      </c>
      <c r="B483" s="47">
        <v>2018012645</v>
      </c>
      <c r="C483" s="48" t="s">
        <v>938</v>
      </c>
      <c r="D483" s="47">
        <v>2018</v>
      </c>
      <c r="E483" s="47" t="s">
        <v>923</v>
      </c>
      <c r="F483" s="49">
        <v>8.5</v>
      </c>
      <c r="G483" s="49">
        <v>64.87</v>
      </c>
      <c r="H483" s="49">
        <v>3.31</v>
      </c>
      <c r="I483" s="49">
        <v>76.68</v>
      </c>
      <c r="J483" s="50">
        <v>16</v>
      </c>
      <c r="K483" s="50">
        <v>30</v>
      </c>
      <c r="L483" s="51">
        <f t="shared" si="2"/>
        <v>0.533333333333333</v>
      </c>
      <c r="M483" s="50">
        <v>35</v>
      </c>
      <c r="N483" s="50">
        <v>122</v>
      </c>
      <c r="O483" s="52">
        <f t="shared" si="3"/>
        <v>0.286885245901639</v>
      </c>
      <c r="P483" s="53"/>
    </row>
    <row r="484" customHeight="1" spans="1:16">
      <c r="A484" s="46">
        <v>480</v>
      </c>
      <c r="B484" s="47">
        <v>2018012657</v>
      </c>
      <c r="C484" s="48" t="s">
        <v>939</v>
      </c>
      <c r="D484" s="47">
        <v>2018</v>
      </c>
      <c r="E484" s="47" t="s">
        <v>923</v>
      </c>
      <c r="F484" s="49">
        <v>7.51</v>
      </c>
      <c r="G484" s="49">
        <v>64.61</v>
      </c>
      <c r="H484" s="49">
        <v>3.53</v>
      </c>
      <c r="I484" s="49">
        <v>75.65</v>
      </c>
      <c r="J484" s="50">
        <v>17</v>
      </c>
      <c r="K484" s="50">
        <v>30</v>
      </c>
      <c r="L484" s="51">
        <f t="shared" si="2"/>
        <v>0.566666666666667</v>
      </c>
      <c r="M484" s="50">
        <v>39</v>
      </c>
      <c r="N484" s="50">
        <v>122</v>
      </c>
      <c r="O484" s="52">
        <f t="shared" si="3"/>
        <v>0.319672131147541</v>
      </c>
      <c r="P484" s="53"/>
    </row>
    <row r="485" customHeight="1" spans="1:16">
      <c r="A485" s="46">
        <v>481</v>
      </c>
      <c r="B485" s="47">
        <v>2018012595</v>
      </c>
      <c r="C485" s="48" t="s">
        <v>940</v>
      </c>
      <c r="D485" s="55">
        <v>2018</v>
      </c>
      <c r="E485" s="47" t="s">
        <v>923</v>
      </c>
      <c r="F485" s="49">
        <v>7.75</v>
      </c>
      <c r="G485" s="49">
        <v>62.76</v>
      </c>
      <c r="H485" s="49">
        <v>4.94</v>
      </c>
      <c r="I485" s="49">
        <v>75.45</v>
      </c>
      <c r="J485" s="50">
        <v>18</v>
      </c>
      <c r="K485" s="50">
        <v>30</v>
      </c>
      <c r="L485" s="51">
        <f t="shared" si="2"/>
        <v>0.6</v>
      </c>
      <c r="M485" s="50">
        <v>42</v>
      </c>
      <c r="N485" s="50">
        <v>122</v>
      </c>
      <c r="O485" s="52">
        <f t="shared" si="3"/>
        <v>0.344262295081967</v>
      </c>
      <c r="P485" s="53"/>
    </row>
    <row r="486" customHeight="1" spans="1:16">
      <c r="A486" s="46">
        <v>482</v>
      </c>
      <c r="B486" s="47">
        <v>2018012675</v>
      </c>
      <c r="C486" s="48" t="s">
        <v>941</v>
      </c>
      <c r="D486" s="47">
        <v>2018</v>
      </c>
      <c r="E486" s="47" t="s">
        <v>923</v>
      </c>
      <c r="F486" s="49">
        <v>7.7</v>
      </c>
      <c r="G486" s="49">
        <v>63.08</v>
      </c>
      <c r="H486" s="49">
        <v>4.62</v>
      </c>
      <c r="I486" s="49">
        <v>75.4</v>
      </c>
      <c r="J486" s="50">
        <v>19</v>
      </c>
      <c r="K486" s="50">
        <v>30</v>
      </c>
      <c r="L486" s="51">
        <f t="shared" si="2"/>
        <v>0.633333333333333</v>
      </c>
      <c r="M486" s="50">
        <v>43</v>
      </c>
      <c r="N486" s="50">
        <v>122</v>
      </c>
      <c r="O486" s="52">
        <f t="shared" si="3"/>
        <v>0.352459016393443</v>
      </c>
      <c r="P486" s="53"/>
    </row>
    <row r="487" customHeight="1" spans="1:16">
      <c r="A487" s="46">
        <v>483</v>
      </c>
      <c r="B487" s="55">
        <v>2018012879</v>
      </c>
      <c r="C487" s="55" t="s">
        <v>942</v>
      </c>
      <c r="D487" s="55">
        <v>2018</v>
      </c>
      <c r="E487" s="55" t="s">
        <v>923</v>
      </c>
      <c r="F487" s="56">
        <v>7.75</v>
      </c>
      <c r="G487" s="56">
        <v>63.55</v>
      </c>
      <c r="H487" s="56">
        <v>3.97</v>
      </c>
      <c r="I487" s="56">
        <v>75.27</v>
      </c>
      <c r="J487" s="55">
        <v>20</v>
      </c>
      <c r="K487" s="55">
        <v>30</v>
      </c>
      <c r="L487" s="51">
        <f t="shared" si="2"/>
        <v>0.666666666666667</v>
      </c>
      <c r="M487" s="50">
        <v>44</v>
      </c>
      <c r="N487" s="50">
        <v>122</v>
      </c>
      <c r="O487" s="52">
        <f t="shared" si="3"/>
        <v>0.360655737704918</v>
      </c>
      <c r="P487" s="53"/>
    </row>
    <row r="488" customHeight="1" spans="1:16">
      <c r="A488" s="46">
        <v>484</v>
      </c>
      <c r="B488" s="47">
        <v>2018012708</v>
      </c>
      <c r="C488" s="48" t="s">
        <v>943</v>
      </c>
      <c r="D488" s="47">
        <v>2018</v>
      </c>
      <c r="E488" s="47" t="s">
        <v>923</v>
      </c>
      <c r="F488" s="49">
        <v>7.85</v>
      </c>
      <c r="G488" s="49">
        <v>62.93</v>
      </c>
      <c r="H488" s="49">
        <v>3.93</v>
      </c>
      <c r="I488" s="49">
        <v>74.31</v>
      </c>
      <c r="J488" s="50">
        <v>21</v>
      </c>
      <c r="K488" s="50">
        <v>30</v>
      </c>
      <c r="L488" s="51">
        <f t="shared" si="2"/>
        <v>0.7</v>
      </c>
      <c r="M488" s="50">
        <v>49</v>
      </c>
      <c r="N488" s="50">
        <v>122</v>
      </c>
      <c r="O488" s="52">
        <f t="shared" si="3"/>
        <v>0.401639344262295</v>
      </c>
      <c r="P488" s="53"/>
    </row>
    <row r="489" customHeight="1" spans="1:16">
      <c r="A489" s="46">
        <v>485</v>
      </c>
      <c r="B489" s="55">
        <v>2018012893</v>
      </c>
      <c r="C489" s="55" t="s">
        <v>944</v>
      </c>
      <c r="D489" s="55">
        <v>2018</v>
      </c>
      <c r="E489" s="55" t="s">
        <v>923</v>
      </c>
      <c r="F489" s="56">
        <v>8.04</v>
      </c>
      <c r="G489" s="56">
        <v>60.95</v>
      </c>
      <c r="H489" s="56">
        <v>5.22</v>
      </c>
      <c r="I489" s="56">
        <v>74.21</v>
      </c>
      <c r="J489" s="55">
        <v>22</v>
      </c>
      <c r="K489" s="55">
        <v>30</v>
      </c>
      <c r="L489" s="51">
        <f t="shared" si="2"/>
        <v>0.733333333333333</v>
      </c>
      <c r="M489" s="50">
        <v>50</v>
      </c>
      <c r="N489" s="50">
        <v>122</v>
      </c>
      <c r="O489" s="52">
        <f t="shared" si="3"/>
        <v>0.409836065573771</v>
      </c>
      <c r="P489" s="53"/>
    </row>
    <row r="490" customHeight="1" spans="1:16">
      <c r="A490" s="46">
        <v>486</v>
      </c>
      <c r="B490" s="47">
        <v>2018012825</v>
      </c>
      <c r="C490" s="48" t="s">
        <v>945</v>
      </c>
      <c r="D490" s="47">
        <v>2018</v>
      </c>
      <c r="E490" s="47" t="s">
        <v>923</v>
      </c>
      <c r="F490" s="49">
        <v>7.59</v>
      </c>
      <c r="G490" s="49">
        <v>60.21</v>
      </c>
      <c r="H490" s="49">
        <v>5.34</v>
      </c>
      <c r="I490" s="49">
        <v>73.14</v>
      </c>
      <c r="J490" s="50">
        <v>23</v>
      </c>
      <c r="K490" s="50">
        <v>30</v>
      </c>
      <c r="L490" s="51">
        <f t="shared" si="2"/>
        <v>0.766666666666667</v>
      </c>
      <c r="M490" s="50">
        <v>63</v>
      </c>
      <c r="N490" s="50">
        <v>122</v>
      </c>
      <c r="O490" s="52">
        <f t="shared" si="3"/>
        <v>0.516393442622951</v>
      </c>
      <c r="P490" s="53"/>
    </row>
    <row r="491" customHeight="1" spans="1:16">
      <c r="A491" s="46">
        <v>487</v>
      </c>
      <c r="B491" s="47">
        <v>2018012838</v>
      </c>
      <c r="C491" s="48" t="s">
        <v>946</v>
      </c>
      <c r="D491" s="47">
        <v>2018</v>
      </c>
      <c r="E491" s="47" t="s">
        <v>923</v>
      </c>
      <c r="F491" s="49">
        <v>7.63</v>
      </c>
      <c r="G491" s="49">
        <v>60.4</v>
      </c>
      <c r="H491" s="49">
        <v>4.15</v>
      </c>
      <c r="I491" s="49">
        <v>72.18</v>
      </c>
      <c r="J491" s="50">
        <v>24</v>
      </c>
      <c r="K491" s="50">
        <v>30</v>
      </c>
      <c r="L491" s="51">
        <f t="shared" si="2"/>
        <v>0.8</v>
      </c>
      <c r="M491" s="50">
        <v>67</v>
      </c>
      <c r="N491" s="50">
        <v>122</v>
      </c>
      <c r="O491" s="52">
        <f t="shared" si="3"/>
        <v>0.549180327868853</v>
      </c>
      <c r="P491" s="53"/>
    </row>
    <row r="492" customHeight="1" spans="1:16">
      <c r="A492" s="46">
        <v>488</v>
      </c>
      <c r="B492" s="47">
        <v>2018012587</v>
      </c>
      <c r="C492" s="48" t="s">
        <v>947</v>
      </c>
      <c r="D492" s="55">
        <v>2018</v>
      </c>
      <c r="E492" s="47" t="s">
        <v>923</v>
      </c>
      <c r="F492" s="49">
        <v>7.5</v>
      </c>
      <c r="G492" s="49">
        <v>60.29</v>
      </c>
      <c r="H492" s="49">
        <v>3.52</v>
      </c>
      <c r="I492" s="49">
        <v>71.31</v>
      </c>
      <c r="J492" s="50">
        <v>25</v>
      </c>
      <c r="K492" s="50">
        <v>30</v>
      </c>
      <c r="L492" s="51">
        <f t="shared" si="2"/>
        <v>0.833333333333333</v>
      </c>
      <c r="M492" s="50">
        <v>74</v>
      </c>
      <c r="N492" s="50">
        <v>122</v>
      </c>
      <c r="O492" s="52">
        <f t="shared" si="3"/>
        <v>0.60655737704918</v>
      </c>
      <c r="P492" s="53"/>
    </row>
    <row r="493" customHeight="1" spans="1:16">
      <c r="A493" s="46">
        <v>489</v>
      </c>
      <c r="B493" s="47">
        <v>2018012666</v>
      </c>
      <c r="C493" s="48" t="s">
        <v>948</v>
      </c>
      <c r="D493" s="47">
        <v>2018</v>
      </c>
      <c r="E493" s="47" t="s">
        <v>923</v>
      </c>
      <c r="F493" s="49">
        <v>7.4</v>
      </c>
      <c r="G493" s="49">
        <v>60.63</v>
      </c>
      <c r="H493" s="49">
        <v>2.93</v>
      </c>
      <c r="I493" s="49">
        <v>70.96</v>
      </c>
      <c r="J493" s="50">
        <v>26</v>
      </c>
      <c r="K493" s="50">
        <v>30</v>
      </c>
      <c r="L493" s="51">
        <f t="shared" si="2"/>
        <v>0.866666666666667</v>
      </c>
      <c r="M493" s="50">
        <v>75</v>
      </c>
      <c r="N493" s="50">
        <v>122</v>
      </c>
      <c r="O493" s="52">
        <f t="shared" si="3"/>
        <v>0.614754098360656</v>
      </c>
      <c r="P493" s="53"/>
    </row>
    <row r="494" customHeight="1" spans="1:16">
      <c r="A494" s="46">
        <v>490</v>
      </c>
      <c r="B494" s="47">
        <v>2018012781</v>
      </c>
      <c r="C494" s="48" t="s">
        <v>949</v>
      </c>
      <c r="D494" s="55">
        <v>2018</v>
      </c>
      <c r="E494" s="47" t="s">
        <v>923</v>
      </c>
      <c r="F494" s="49">
        <v>7.5</v>
      </c>
      <c r="G494" s="49">
        <v>59.18</v>
      </c>
      <c r="H494" s="49">
        <v>3.68</v>
      </c>
      <c r="I494" s="49">
        <v>70.36</v>
      </c>
      <c r="J494" s="50">
        <v>27</v>
      </c>
      <c r="K494" s="50">
        <v>30</v>
      </c>
      <c r="L494" s="51">
        <f t="shared" si="2"/>
        <v>0.9</v>
      </c>
      <c r="M494" s="50">
        <v>80</v>
      </c>
      <c r="N494" s="50">
        <v>122</v>
      </c>
      <c r="O494" s="52">
        <f t="shared" si="3"/>
        <v>0.655737704918033</v>
      </c>
      <c r="P494" s="53"/>
    </row>
    <row r="495" customHeight="1" spans="1:16">
      <c r="A495" s="46">
        <v>491</v>
      </c>
      <c r="B495" s="47">
        <v>2018012414</v>
      </c>
      <c r="C495" s="48" t="s">
        <v>950</v>
      </c>
      <c r="D495" s="47">
        <v>2018</v>
      </c>
      <c r="E495" s="47" t="s">
        <v>923</v>
      </c>
      <c r="F495" s="49">
        <v>7.59</v>
      </c>
      <c r="G495" s="49">
        <v>58.34</v>
      </c>
      <c r="H495" s="49">
        <v>3.18</v>
      </c>
      <c r="I495" s="49">
        <v>69.11</v>
      </c>
      <c r="J495" s="50">
        <v>28</v>
      </c>
      <c r="K495" s="50">
        <v>30</v>
      </c>
      <c r="L495" s="51">
        <f t="shared" si="2"/>
        <v>0.933333333333333</v>
      </c>
      <c r="M495" s="50">
        <v>83</v>
      </c>
      <c r="N495" s="50">
        <v>122</v>
      </c>
      <c r="O495" s="52">
        <f t="shared" si="3"/>
        <v>0.680327868852459</v>
      </c>
      <c r="P495" s="53"/>
    </row>
    <row r="496" customHeight="1" spans="1:16">
      <c r="A496" s="46">
        <v>492</v>
      </c>
      <c r="B496" s="47">
        <v>2018012636</v>
      </c>
      <c r="C496" s="48" t="s">
        <v>951</v>
      </c>
      <c r="D496" s="47">
        <v>2018</v>
      </c>
      <c r="E496" s="47" t="s">
        <v>923</v>
      </c>
      <c r="F496" s="49">
        <v>7.65</v>
      </c>
      <c r="G496" s="49">
        <v>56.3</v>
      </c>
      <c r="H496" s="49">
        <v>4.34</v>
      </c>
      <c r="I496" s="49">
        <v>68.29</v>
      </c>
      <c r="J496" s="50">
        <v>29</v>
      </c>
      <c r="K496" s="50">
        <v>30</v>
      </c>
      <c r="L496" s="51">
        <f t="shared" si="2"/>
        <v>0.966666666666667</v>
      </c>
      <c r="M496" s="50">
        <v>93</v>
      </c>
      <c r="N496" s="50">
        <v>122</v>
      </c>
      <c r="O496" s="52">
        <f t="shared" si="3"/>
        <v>0.762295081967213</v>
      </c>
      <c r="P496" s="53"/>
    </row>
    <row r="497" customHeight="1" spans="1:16">
      <c r="A497" s="46">
        <v>493</v>
      </c>
      <c r="B497" s="47">
        <v>2017012518</v>
      </c>
      <c r="C497" s="48" t="s">
        <v>952</v>
      </c>
      <c r="D497" s="55">
        <v>2018</v>
      </c>
      <c r="E497" s="47" t="s">
        <v>923</v>
      </c>
      <c r="F497" s="49">
        <v>7.6</v>
      </c>
      <c r="G497" s="49">
        <v>22.31</v>
      </c>
      <c r="H497" s="49">
        <v>2</v>
      </c>
      <c r="I497" s="49">
        <v>31.91</v>
      </c>
      <c r="J497" s="50">
        <v>30</v>
      </c>
      <c r="K497" s="50">
        <v>30</v>
      </c>
      <c r="L497" s="51">
        <f t="shared" si="2"/>
        <v>1</v>
      </c>
      <c r="M497" s="50">
        <v>122</v>
      </c>
      <c r="N497" s="50">
        <v>122</v>
      </c>
      <c r="O497" s="52">
        <f t="shared" si="3"/>
        <v>1</v>
      </c>
      <c r="P497" s="53"/>
    </row>
    <row r="498" customHeight="1" spans="1:16">
      <c r="A498" s="46">
        <v>494</v>
      </c>
      <c r="B498" s="57">
        <v>2018012756</v>
      </c>
      <c r="C498" s="57" t="s">
        <v>953</v>
      </c>
      <c r="D498" s="55">
        <v>2018</v>
      </c>
      <c r="E498" s="57" t="s">
        <v>954</v>
      </c>
      <c r="F498" s="58">
        <v>7.847</v>
      </c>
      <c r="G498" s="58">
        <v>71.5956</v>
      </c>
      <c r="H498" s="58">
        <v>3.86</v>
      </c>
      <c r="I498" s="58">
        <v>83.3026</v>
      </c>
      <c r="J498" s="57">
        <v>1</v>
      </c>
      <c r="K498" s="57">
        <v>29</v>
      </c>
      <c r="L498" s="51">
        <f t="shared" si="2"/>
        <v>0.0344827586206897</v>
      </c>
      <c r="M498" s="50">
        <v>4</v>
      </c>
      <c r="N498" s="50">
        <v>122</v>
      </c>
      <c r="O498" s="52">
        <f t="shared" si="3"/>
        <v>0.0327868852459016</v>
      </c>
      <c r="P498" s="53"/>
    </row>
    <row r="499" customHeight="1" spans="1:16">
      <c r="A499" s="46">
        <v>495</v>
      </c>
      <c r="B499" s="57">
        <v>2018012853</v>
      </c>
      <c r="C499" s="57" t="s">
        <v>955</v>
      </c>
      <c r="D499" s="47">
        <v>2018</v>
      </c>
      <c r="E499" s="57" t="s">
        <v>954</v>
      </c>
      <c r="F499" s="58">
        <v>8.288</v>
      </c>
      <c r="G499" s="58">
        <v>70.164</v>
      </c>
      <c r="H499" s="58">
        <v>4.54</v>
      </c>
      <c r="I499" s="58">
        <v>82.992</v>
      </c>
      <c r="J499" s="57">
        <v>2</v>
      </c>
      <c r="K499" s="57">
        <v>29</v>
      </c>
      <c r="L499" s="51">
        <f t="shared" si="2"/>
        <v>0.0689655172413793</v>
      </c>
      <c r="M499" s="50">
        <v>5</v>
      </c>
      <c r="N499" s="50">
        <v>122</v>
      </c>
      <c r="O499" s="52">
        <f t="shared" si="3"/>
        <v>0.040983606557377</v>
      </c>
      <c r="P499" s="53"/>
    </row>
    <row r="500" customHeight="1" spans="1:16">
      <c r="A500" s="46">
        <v>496</v>
      </c>
      <c r="B500" s="57">
        <v>2018012665</v>
      </c>
      <c r="C500" s="57" t="s">
        <v>859</v>
      </c>
      <c r="D500" s="47">
        <v>2018</v>
      </c>
      <c r="E500" s="57" t="s">
        <v>954</v>
      </c>
      <c r="F500" s="58">
        <v>8.8065</v>
      </c>
      <c r="G500" s="58">
        <v>68.0216</v>
      </c>
      <c r="H500" s="58">
        <v>3.63</v>
      </c>
      <c r="I500" s="58">
        <v>80.4581</v>
      </c>
      <c r="J500" s="57">
        <v>3</v>
      </c>
      <c r="K500" s="57">
        <v>29</v>
      </c>
      <c r="L500" s="51">
        <f t="shared" si="2"/>
        <v>0.103448275862069</v>
      </c>
      <c r="M500" s="50">
        <v>11</v>
      </c>
      <c r="N500" s="50">
        <v>122</v>
      </c>
      <c r="O500" s="52">
        <f t="shared" si="3"/>
        <v>0.0901639344262295</v>
      </c>
      <c r="P500" s="53"/>
    </row>
    <row r="501" customHeight="1" spans="1:16">
      <c r="A501" s="46">
        <v>497</v>
      </c>
      <c r="B501" s="57">
        <v>2018012694</v>
      </c>
      <c r="C501" s="57" t="s">
        <v>956</v>
      </c>
      <c r="D501" s="55">
        <v>2018</v>
      </c>
      <c r="E501" s="57" t="s">
        <v>954</v>
      </c>
      <c r="F501" s="58">
        <v>8.1565</v>
      </c>
      <c r="G501" s="58">
        <v>67.4044</v>
      </c>
      <c r="H501" s="58">
        <v>4.36</v>
      </c>
      <c r="I501" s="58">
        <v>79.9209</v>
      </c>
      <c r="J501" s="57">
        <v>4</v>
      </c>
      <c r="K501" s="57">
        <v>29</v>
      </c>
      <c r="L501" s="51">
        <f t="shared" si="2"/>
        <v>0.137931034482759</v>
      </c>
      <c r="M501" s="50">
        <v>14</v>
      </c>
      <c r="N501" s="50">
        <v>122</v>
      </c>
      <c r="O501" s="52">
        <f t="shared" si="3"/>
        <v>0.114754098360656</v>
      </c>
      <c r="P501" s="53"/>
    </row>
    <row r="502" customHeight="1" spans="1:16">
      <c r="A502" s="46">
        <v>498</v>
      </c>
      <c r="B502" s="57">
        <v>2018012586</v>
      </c>
      <c r="C502" s="57" t="s">
        <v>957</v>
      </c>
      <c r="D502" s="55">
        <v>2018</v>
      </c>
      <c r="E502" s="57" t="s">
        <v>954</v>
      </c>
      <c r="F502" s="58">
        <v>9.603</v>
      </c>
      <c r="G502" s="58">
        <v>66.0904</v>
      </c>
      <c r="H502" s="58">
        <v>3.93</v>
      </c>
      <c r="I502" s="58">
        <v>79.6234</v>
      </c>
      <c r="J502" s="57">
        <v>5</v>
      </c>
      <c r="K502" s="57">
        <v>29</v>
      </c>
      <c r="L502" s="51">
        <f t="shared" si="2"/>
        <v>0.172413793103448</v>
      </c>
      <c r="M502" s="50">
        <v>16</v>
      </c>
      <c r="N502" s="50">
        <v>122</v>
      </c>
      <c r="O502" s="52">
        <f t="shared" si="3"/>
        <v>0.131147540983607</v>
      </c>
      <c r="P502" s="53"/>
    </row>
    <row r="503" customHeight="1" spans="1:16">
      <c r="A503" s="46">
        <v>499</v>
      </c>
      <c r="B503" s="57">
        <v>2018012658</v>
      </c>
      <c r="C503" s="57" t="s">
        <v>958</v>
      </c>
      <c r="D503" s="47">
        <v>2018</v>
      </c>
      <c r="E503" s="57" t="s">
        <v>954</v>
      </c>
      <c r="F503" s="58">
        <v>8.95</v>
      </c>
      <c r="G503" s="58">
        <v>63.2548</v>
      </c>
      <c r="H503" s="58">
        <v>4.88</v>
      </c>
      <c r="I503" s="58">
        <v>77.0848</v>
      </c>
      <c r="J503" s="57">
        <v>6</v>
      </c>
      <c r="K503" s="57">
        <v>29</v>
      </c>
      <c r="L503" s="51">
        <f t="shared" si="2"/>
        <v>0.206896551724138</v>
      </c>
      <c r="M503" s="50">
        <v>33</v>
      </c>
      <c r="N503" s="50">
        <v>122</v>
      </c>
      <c r="O503" s="52">
        <f t="shared" si="3"/>
        <v>0.270491803278689</v>
      </c>
      <c r="P503" s="53"/>
    </row>
    <row r="504" customHeight="1" spans="1:16">
      <c r="A504" s="46">
        <v>500</v>
      </c>
      <c r="B504" s="57">
        <v>2018012673</v>
      </c>
      <c r="C504" s="57" t="s">
        <v>959</v>
      </c>
      <c r="D504" s="55">
        <v>2018</v>
      </c>
      <c r="E504" s="57" t="s">
        <v>954</v>
      </c>
      <c r="F504" s="58">
        <v>7.9</v>
      </c>
      <c r="G504" s="58">
        <v>64.5344</v>
      </c>
      <c r="H504" s="58">
        <v>4.28</v>
      </c>
      <c r="I504" s="58">
        <v>76.7144</v>
      </c>
      <c r="J504" s="57">
        <v>7</v>
      </c>
      <c r="K504" s="57">
        <v>29</v>
      </c>
      <c r="L504" s="51">
        <f t="shared" si="2"/>
        <v>0.241379310344828</v>
      </c>
      <c r="M504" s="50">
        <v>34</v>
      </c>
      <c r="N504" s="50">
        <v>122</v>
      </c>
      <c r="O504" s="52">
        <f t="shared" si="3"/>
        <v>0.278688524590164</v>
      </c>
      <c r="P504" s="53"/>
    </row>
    <row r="505" customHeight="1" spans="1:16">
      <c r="A505" s="46">
        <v>501</v>
      </c>
      <c r="B505" s="57">
        <v>2018012604</v>
      </c>
      <c r="C505" s="57" t="s">
        <v>960</v>
      </c>
      <c r="D505" s="47">
        <v>2018</v>
      </c>
      <c r="E505" s="57" t="s">
        <v>954</v>
      </c>
      <c r="F505" s="58">
        <v>7.781</v>
      </c>
      <c r="G505" s="58">
        <v>63.1252</v>
      </c>
      <c r="H505" s="58">
        <v>4.82</v>
      </c>
      <c r="I505" s="58">
        <f>SUBTOTAL(9,F505:H505)</f>
        <v>75.7262</v>
      </c>
      <c r="J505" s="57">
        <v>8</v>
      </c>
      <c r="K505" s="57">
        <v>29</v>
      </c>
      <c r="L505" s="51">
        <f t="shared" si="2"/>
        <v>0.275862068965517</v>
      </c>
      <c r="M505" s="50">
        <v>37</v>
      </c>
      <c r="N505" s="50">
        <v>122</v>
      </c>
      <c r="O505" s="52">
        <f t="shared" si="3"/>
        <v>0.30327868852459</v>
      </c>
      <c r="P505" s="53"/>
    </row>
    <row r="506" customHeight="1" spans="1:16">
      <c r="A506" s="46">
        <v>502</v>
      </c>
      <c r="B506" s="57">
        <v>2018012889</v>
      </c>
      <c r="C506" s="57" t="s">
        <v>961</v>
      </c>
      <c r="D506" s="55">
        <v>2018</v>
      </c>
      <c r="E506" s="57" t="s">
        <v>954</v>
      </c>
      <c r="F506" s="58">
        <v>8.17</v>
      </c>
      <c r="G506" s="58">
        <v>65.616</v>
      </c>
      <c r="H506" s="58">
        <v>2.22</v>
      </c>
      <c r="I506" s="58">
        <v>75.7262</v>
      </c>
      <c r="J506" s="57">
        <v>9</v>
      </c>
      <c r="K506" s="57">
        <v>29</v>
      </c>
      <c r="L506" s="51">
        <f t="shared" si="2"/>
        <v>0.310344827586207</v>
      </c>
      <c r="M506" s="50">
        <v>40</v>
      </c>
      <c r="N506" s="50">
        <v>122</v>
      </c>
      <c r="O506" s="52">
        <f t="shared" si="3"/>
        <v>0.327868852459016</v>
      </c>
      <c r="P506" s="53"/>
    </row>
    <row r="507" customHeight="1" spans="1:16">
      <c r="A507" s="46">
        <v>503</v>
      </c>
      <c r="B507" s="57">
        <v>2018012754</v>
      </c>
      <c r="C507" s="57" t="s">
        <v>962</v>
      </c>
      <c r="D507" s="47">
        <v>2018</v>
      </c>
      <c r="E507" s="57" t="s">
        <v>954</v>
      </c>
      <c r="F507" s="58">
        <v>8.05</v>
      </c>
      <c r="G507" s="58">
        <v>63.094</v>
      </c>
      <c r="H507" s="58">
        <v>3.82</v>
      </c>
      <c r="I507" s="58">
        <v>74.964</v>
      </c>
      <c r="J507" s="57">
        <v>10</v>
      </c>
      <c r="K507" s="57">
        <v>29</v>
      </c>
      <c r="L507" s="51">
        <f t="shared" si="2"/>
        <v>0.344827586206897</v>
      </c>
      <c r="M507" s="50">
        <v>45</v>
      </c>
      <c r="N507" s="50">
        <v>122</v>
      </c>
      <c r="O507" s="52">
        <f t="shared" si="3"/>
        <v>0.368852459016393</v>
      </c>
      <c r="P507" s="53"/>
    </row>
    <row r="508" customHeight="1" spans="1:16">
      <c r="A508" s="46">
        <v>504</v>
      </c>
      <c r="B508" s="57">
        <v>2018012676</v>
      </c>
      <c r="C508" s="57" t="s">
        <v>963</v>
      </c>
      <c r="D508" s="47">
        <v>2018</v>
      </c>
      <c r="E508" s="57" t="s">
        <v>954</v>
      </c>
      <c r="F508" s="58">
        <v>7.961</v>
      </c>
      <c r="G508" s="58">
        <v>63.758</v>
      </c>
      <c r="H508" s="58">
        <v>2.32</v>
      </c>
      <c r="I508" s="58">
        <v>74.039</v>
      </c>
      <c r="J508" s="57">
        <v>11</v>
      </c>
      <c r="K508" s="57">
        <v>29</v>
      </c>
      <c r="L508" s="51">
        <f t="shared" si="2"/>
        <v>0.379310344827586</v>
      </c>
      <c r="M508" s="50">
        <v>53</v>
      </c>
      <c r="N508" s="50">
        <v>122</v>
      </c>
      <c r="O508" s="52">
        <f t="shared" si="3"/>
        <v>0.434426229508197</v>
      </c>
      <c r="P508" s="53"/>
    </row>
    <row r="509" customHeight="1" spans="1:16">
      <c r="A509" s="46">
        <v>505</v>
      </c>
      <c r="B509" s="57">
        <v>2018012689</v>
      </c>
      <c r="C509" s="57" t="s">
        <v>964</v>
      </c>
      <c r="D509" s="55">
        <v>2018</v>
      </c>
      <c r="E509" s="57" t="s">
        <v>954</v>
      </c>
      <c r="F509" s="58">
        <v>8.55</v>
      </c>
      <c r="G509" s="58">
        <v>61.9548</v>
      </c>
      <c r="H509" s="58">
        <v>3.42</v>
      </c>
      <c r="I509" s="58">
        <v>73.9248</v>
      </c>
      <c r="J509" s="57">
        <v>12</v>
      </c>
      <c r="K509" s="57">
        <v>29</v>
      </c>
      <c r="L509" s="51">
        <f t="shared" si="2"/>
        <v>0.413793103448276</v>
      </c>
      <c r="M509" s="50">
        <v>54</v>
      </c>
      <c r="N509" s="50">
        <v>122</v>
      </c>
      <c r="O509" s="52">
        <f t="shared" si="3"/>
        <v>0.442622950819672</v>
      </c>
      <c r="P509" s="53"/>
    </row>
    <row r="510" customHeight="1" spans="1:16">
      <c r="A510" s="46">
        <v>506</v>
      </c>
      <c r="B510" s="57">
        <v>2018012722</v>
      </c>
      <c r="C510" s="57" t="s">
        <v>965</v>
      </c>
      <c r="D510" s="47">
        <v>2018</v>
      </c>
      <c r="E510" s="57" t="s">
        <v>954</v>
      </c>
      <c r="F510" s="58">
        <v>8.041</v>
      </c>
      <c r="G510" s="58">
        <v>63.46</v>
      </c>
      <c r="H510" s="58">
        <v>2.22</v>
      </c>
      <c r="I510" s="58">
        <v>73.721</v>
      </c>
      <c r="J510" s="57">
        <v>13</v>
      </c>
      <c r="K510" s="57">
        <v>29</v>
      </c>
      <c r="L510" s="51">
        <f t="shared" si="2"/>
        <v>0.448275862068966</v>
      </c>
      <c r="M510" s="50">
        <v>59</v>
      </c>
      <c r="N510" s="50">
        <v>122</v>
      </c>
      <c r="O510" s="52">
        <f t="shared" si="3"/>
        <v>0.483606557377049</v>
      </c>
      <c r="P510" s="53"/>
    </row>
    <row r="511" customHeight="1" spans="1:16">
      <c r="A511" s="46">
        <v>507</v>
      </c>
      <c r="B511" s="57">
        <v>2018012767</v>
      </c>
      <c r="C511" s="57" t="s">
        <v>966</v>
      </c>
      <c r="D511" s="55">
        <v>2018</v>
      </c>
      <c r="E511" s="57" t="s">
        <v>954</v>
      </c>
      <c r="F511" s="58">
        <v>8.14</v>
      </c>
      <c r="G511" s="58">
        <v>60.902</v>
      </c>
      <c r="H511" s="58">
        <v>4.42</v>
      </c>
      <c r="I511" s="58">
        <v>73.462</v>
      </c>
      <c r="J511" s="57">
        <v>14</v>
      </c>
      <c r="K511" s="57">
        <v>29</v>
      </c>
      <c r="L511" s="51">
        <f t="shared" si="2"/>
        <v>0.482758620689655</v>
      </c>
      <c r="M511" s="50">
        <v>60</v>
      </c>
      <c r="N511" s="50">
        <v>122</v>
      </c>
      <c r="O511" s="52">
        <f t="shared" si="3"/>
        <v>0.491803278688525</v>
      </c>
      <c r="P511" s="53"/>
    </row>
    <row r="512" customHeight="1" spans="1:16">
      <c r="A512" s="46">
        <v>508</v>
      </c>
      <c r="B512" s="57">
        <v>2018012942</v>
      </c>
      <c r="C512" s="57" t="s">
        <v>967</v>
      </c>
      <c r="D512" s="55">
        <v>2018</v>
      </c>
      <c r="E512" s="57" t="s">
        <v>954</v>
      </c>
      <c r="F512" s="58">
        <v>7.925</v>
      </c>
      <c r="G512" s="58">
        <v>63.0156</v>
      </c>
      <c r="H512" s="58">
        <v>2.22</v>
      </c>
      <c r="I512" s="58">
        <v>73.1606</v>
      </c>
      <c r="J512" s="57">
        <v>15</v>
      </c>
      <c r="K512" s="57">
        <v>29</v>
      </c>
      <c r="L512" s="51">
        <f t="shared" si="2"/>
        <v>0.517241379310345</v>
      </c>
      <c r="M512" s="50">
        <v>62</v>
      </c>
      <c r="N512" s="50">
        <v>122</v>
      </c>
      <c r="O512" s="52">
        <f t="shared" si="3"/>
        <v>0.508196721311475</v>
      </c>
      <c r="P512" s="53"/>
    </row>
    <row r="513" customHeight="1" spans="1:16">
      <c r="A513" s="46">
        <v>509</v>
      </c>
      <c r="B513" s="57">
        <v>2018012745</v>
      </c>
      <c r="C513" s="57" t="s">
        <v>968</v>
      </c>
      <c r="D513" s="55">
        <v>2018</v>
      </c>
      <c r="E513" s="57" t="s">
        <v>954</v>
      </c>
      <c r="F513" s="58">
        <v>7.95</v>
      </c>
      <c r="G513" s="58">
        <v>62.5724</v>
      </c>
      <c r="H513" s="58">
        <v>2.42</v>
      </c>
      <c r="I513" s="58">
        <v>72.9424</v>
      </c>
      <c r="J513" s="57">
        <v>16</v>
      </c>
      <c r="K513" s="57">
        <v>29</v>
      </c>
      <c r="L513" s="51">
        <f t="shared" si="2"/>
        <v>0.551724137931034</v>
      </c>
      <c r="M513" s="50">
        <v>64</v>
      </c>
      <c r="N513" s="50">
        <v>122</v>
      </c>
      <c r="O513" s="52">
        <f t="shared" si="3"/>
        <v>0.524590163934426</v>
      </c>
      <c r="P513" s="53"/>
    </row>
    <row r="514" customHeight="1" spans="1:16">
      <c r="A514" s="46">
        <v>510</v>
      </c>
      <c r="B514" s="57">
        <v>2018012607</v>
      </c>
      <c r="C514" s="57" t="s">
        <v>969</v>
      </c>
      <c r="D514" s="55">
        <v>2018</v>
      </c>
      <c r="E514" s="57" t="s">
        <v>954</v>
      </c>
      <c r="F514" s="58">
        <v>8</v>
      </c>
      <c r="G514" s="58">
        <v>61.6256</v>
      </c>
      <c r="H514" s="58">
        <v>2.32</v>
      </c>
      <c r="I514" s="58">
        <v>71.9456</v>
      </c>
      <c r="J514" s="57">
        <v>17</v>
      </c>
      <c r="K514" s="57">
        <v>29</v>
      </c>
      <c r="L514" s="51">
        <f t="shared" si="2"/>
        <v>0.586206896551724</v>
      </c>
      <c r="M514" s="50">
        <v>70</v>
      </c>
      <c r="N514" s="50">
        <v>122</v>
      </c>
      <c r="O514" s="52">
        <f t="shared" si="3"/>
        <v>0.573770491803279</v>
      </c>
      <c r="P514" s="53"/>
    </row>
    <row r="515" customHeight="1" spans="1:16">
      <c r="A515" s="46">
        <v>511</v>
      </c>
      <c r="B515" s="57">
        <v>2018012914</v>
      </c>
      <c r="C515" s="57" t="s">
        <v>970</v>
      </c>
      <c r="D515" s="47">
        <v>2018</v>
      </c>
      <c r="E515" s="57" t="s">
        <v>954</v>
      </c>
      <c r="F515" s="58">
        <v>7.7745</v>
      </c>
      <c r="G515" s="58">
        <v>60.034</v>
      </c>
      <c r="H515" s="58">
        <v>3.02</v>
      </c>
      <c r="I515" s="58">
        <f>SUBTOTAL(9,F515:H515)</f>
        <v>70.8285</v>
      </c>
      <c r="J515" s="57">
        <v>18</v>
      </c>
      <c r="K515" s="57">
        <v>29</v>
      </c>
      <c r="L515" s="51">
        <f t="shared" si="2"/>
        <v>0.620689655172414</v>
      </c>
      <c r="M515" s="50">
        <v>79</v>
      </c>
      <c r="N515" s="50">
        <v>122</v>
      </c>
      <c r="O515" s="52">
        <f t="shared" si="3"/>
        <v>0.647540983606557</v>
      </c>
      <c r="P515" s="53"/>
    </row>
    <row r="516" customHeight="1" spans="1:16">
      <c r="A516" s="46">
        <v>512</v>
      </c>
      <c r="B516" s="57">
        <v>2018012771</v>
      </c>
      <c r="C516" s="57" t="s">
        <v>971</v>
      </c>
      <c r="D516" s="55">
        <v>2018</v>
      </c>
      <c r="E516" s="57" t="s">
        <v>954</v>
      </c>
      <c r="F516" s="58">
        <v>7.8395</v>
      </c>
      <c r="G516" s="58">
        <v>59.418</v>
      </c>
      <c r="H516" s="58">
        <v>2.22</v>
      </c>
      <c r="I516" s="58">
        <f>SUBTOTAL(9,F516:H516)</f>
        <v>69.4775</v>
      </c>
      <c r="J516" s="57">
        <v>19</v>
      </c>
      <c r="K516" s="57">
        <v>29</v>
      </c>
      <c r="L516" s="51">
        <f t="shared" si="2"/>
        <v>0.655172413793103</v>
      </c>
      <c r="M516" s="50">
        <v>84</v>
      </c>
      <c r="N516" s="50">
        <v>122</v>
      </c>
      <c r="O516" s="52">
        <f t="shared" si="3"/>
        <v>0.688524590163934</v>
      </c>
      <c r="P516" s="53"/>
    </row>
    <row r="517" customHeight="1" spans="1:16">
      <c r="A517" s="46">
        <v>513</v>
      </c>
      <c r="B517" s="57">
        <v>2018012764</v>
      </c>
      <c r="C517" s="57" t="s">
        <v>972</v>
      </c>
      <c r="D517" s="47">
        <v>2018</v>
      </c>
      <c r="E517" s="57" t="s">
        <v>954</v>
      </c>
      <c r="F517" s="58">
        <v>7.6545</v>
      </c>
      <c r="G517" s="58">
        <v>58.432</v>
      </c>
      <c r="H517" s="58">
        <v>2.49</v>
      </c>
      <c r="I517" s="58">
        <v>68.5765</v>
      </c>
      <c r="J517" s="57">
        <v>20</v>
      </c>
      <c r="K517" s="57">
        <v>29</v>
      </c>
      <c r="L517" s="51">
        <f t="shared" si="2"/>
        <v>0.689655172413793</v>
      </c>
      <c r="M517" s="50">
        <v>89</v>
      </c>
      <c r="N517" s="50">
        <v>122</v>
      </c>
      <c r="O517" s="52">
        <f t="shared" si="3"/>
        <v>0.729508196721312</v>
      </c>
      <c r="P517" s="53"/>
    </row>
    <row r="518" customHeight="1" spans="1:16">
      <c r="A518" s="46">
        <v>514</v>
      </c>
      <c r="B518" s="57">
        <v>2018012790</v>
      </c>
      <c r="C518" s="57" t="s">
        <v>973</v>
      </c>
      <c r="D518" s="55">
        <v>2018</v>
      </c>
      <c r="E518" s="57" t="s">
        <v>954</v>
      </c>
      <c r="F518" s="58">
        <v>7.8455</v>
      </c>
      <c r="G518" s="58">
        <v>56.4444</v>
      </c>
      <c r="H518" s="58">
        <v>4.22</v>
      </c>
      <c r="I518" s="58">
        <v>68.5099</v>
      </c>
      <c r="J518" s="57">
        <v>21</v>
      </c>
      <c r="K518" s="57">
        <v>29</v>
      </c>
      <c r="L518" s="51">
        <f t="shared" si="2"/>
        <v>0.724137931034483</v>
      </c>
      <c r="M518" s="50">
        <v>90</v>
      </c>
      <c r="N518" s="50">
        <v>122</v>
      </c>
      <c r="O518" s="52">
        <f t="shared" si="3"/>
        <v>0.737704918032787</v>
      </c>
      <c r="P518" s="53"/>
    </row>
    <row r="519" customHeight="1" spans="1:16">
      <c r="A519" s="46">
        <v>515</v>
      </c>
      <c r="B519" s="57">
        <v>2018012585</v>
      </c>
      <c r="C519" s="57" t="s">
        <v>974</v>
      </c>
      <c r="D519" s="47">
        <v>2018</v>
      </c>
      <c r="E519" s="57" t="s">
        <v>954</v>
      </c>
      <c r="F519" s="58">
        <v>7.725</v>
      </c>
      <c r="G519" s="58">
        <v>58.462</v>
      </c>
      <c r="H519" s="58">
        <v>2.22</v>
      </c>
      <c r="I519" s="58">
        <v>68.407</v>
      </c>
      <c r="J519" s="57">
        <v>22</v>
      </c>
      <c r="K519" s="57">
        <v>29</v>
      </c>
      <c r="L519" s="51">
        <f t="shared" si="2"/>
        <v>0.758620689655172</v>
      </c>
      <c r="M519" s="50">
        <v>91</v>
      </c>
      <c r="N519" s="50">
        <v>122</v>
      </c>
      <c r="O519" s="52">
        <f t="shared" si="3"/>
        <v>0.745901639344262</v>
      </c>
      <c r="P519" s="53"/>
    </row>
    <row r="520" customHeight="1" spans="1:16">
      <c r="A520" s="46">
        <v>516</v>
      </c>
      <c r="B520" s="57">
        <v>2018012621</v>
      </c>
      <c r="C520" s="57" t="s">
        <v>975</v>
      </c>
      <c r="D520" s="55">
        <v>2018</v>
      </c>
      <c r="E520" s="57" t="s">
        <v>954</v>
      </c>
      <c r="F520" s="58">
        <v>8.011</v>
      </c>
      <c r="G520" s="58">
        <v>56.6048</v>
      </c>
      <c r="H520" s="58">
        <v>3.66</v>
      </c>
      <c r="I520" s="58">
        <v>68.2758</v>
      </c>
      <c r="J520" s="57">
        <v>23</v>
      </c>
      <c r="K520" s="57">
        <v>29</v>
      </c>
      <c r="L520" s="51">
        <f t="shared" si="2"/>
        <v>0.793103448275862</v>
      </c>
      <c r="M520" s="50">
        <v>94</v>
      </c>
      <c r="N520" s="50">
        <v>122</v>
      </c>
      <c r="O520" s="52">
        <f t="shared" si="3"/>
        <v>0.770491803278688</v>
      </c>
      <c r="P520" s="53"/>
    </row>
    <row r="521" customHeight="1" spans="1:16">
      <c r="A521" s="46">
        <v>517</v>
      </c>
      <c r="B521" s="57">
        <v>2018012758</v>
      </c>
      <c r="C521" s="57" t="s">
        <v>976</v>
      </c>
      <c r="D521" s="47">
        <v>2018</v>
      </c>
      <c r="E521" s="57" t="s">
        <v>954</v>
      </c>
      <c r="F521" s="58">
        <v>7.841</v>
      </c>
      <c r="G521" s="58">
        <v>56.364</v>
      </c>
      <c r="H521" s="58">
        <v>3.6</v>
      </c>
      <c r="I521" s="58">
        <v>67.805</v>
      </c>
      <c r="J521" s="57">
        <v>24</v>
      </c>
      <c r="K521" s="57">
        <v>29</v>
      </c>
      <c r="L521" s="51">
        <f t="shared" si="2"/>
        <v>0.827586206896552</v>
      </c>
      <c r="M521" s="50">
        <v>95</v>
      </c>
      <c r="N521" s="50">
        <v>122</v>
      </c>
      <c r="O521" s="52">
        <f t="shared" si="3"/>
        <v>0.778688524590164</v>
      </c>
      <c r="P521" s="53"/>
    </row>
    <row r="522" customHeight="1" spans="1:16">
      <c r="A522" s="46">
        <v>518</v>
      </c>
      <c r="B522" s="57">
        <v>2018012648</v>
      </c>
      <c r="C522" s="57" t="s">
        <v>977</v>
      </c>
      <c r="D522" s="55">
        <v>2018</v>
      </c>
      <c r="E522" s="57" t="s">
        <v>954</v>
      </c>
      <c r="F522" s="58">
        <v>7.752</v>
      </c>
      <c r="G522" s="58">
        <v>57.34</v>
      </c>
      <c r="H522" s="58">
        <v>2.22</v>
      </c>
      <c r="I522" s="58">
        <v>67.312</v>
      </c>
      <c r="J522" s="57">
        <v>25</v>
      </c>
      <c r="K522" s="57">
        <v>29</v>
      </c>
      <c r="L522" s="51">
        <f t="shared" si="2"/>
        <v>0.862068965517241</v>
      </c>
      <c r="M522" s="50">
        <v>98</v>
      </c>
      <c r="N522" s="50">
        <v>122</v>
      </c>
      <c r="O522" s="52">
        <f t="shared" si="3"/>
        <v>0.80327868852459</v>
      </c>
      <c r="P522" s="53"/>
    </row>
    <row r="523" customHeight="1" spans="1:16">
      <c r="A523" s="46">
        <v>519</v>
      </c>
      <c r="B523" s="57">
        <v>2018012890</v>
      </c>
      <c r="C523" s="57" t="s">
        <v>978</v>
      </c>
      <c r="D523" s="47">
        <v>2018</v>
      </c>
      <c r="E523" s="57" t="s">
        <v>954</v>
      </c>
      <c r="F523" s="58">
        <v>7.764</v>
      </c>
      <c r="G523" s="58">
        <v>57.0668</v>
      </c>
      <c r="H523" s="58">
        <v>2.22</v>
      </c>
      <c r="I523" s="58">
        <v>67.0508</v>
      </c>
      <c r="J523" s="57">
        <v>26</v>
      </c>
      <c r="K523" s="57">
        <v>29</v>
      </c>
      <c r="L523" s="51">
        <f t="shared" si="2"/>
        <v>0.896551724137931</v>
      </c>
      <c r="M523" s="50">
        <v>101</v>
      </c>
      <c r="N523" s="50">
        <v>122</v>
      </c>
      <c r="O523" s="52">
        <f t="shared" si="3"/>
        <v>0.827868852459016</v>
      </c>
      <c r="P523" s="53"/>
    </row>
    <row r="524" customHeight="1" spans="1:16">
      <c r="A524" s="46">
        <v>520</v>
      </c>
      <c r="B524" s="57">
        <v>2018012846</v>
      </c>
      <c r="C524" s="57" t="s">
        <v>979</v>
      </c>
      <c r="D524" s="47">
        <v>2018</v>
      </c>
      <c r="E524" s="57" t="s">
        <v>954</v>
      </c>
      <c r="F524" s="58">
        <v>8</v>
      </c>
      <c r="G524" s="58">
        <v>52.3288</v>
      </c>
      <c r="H524" s="58">
        <v>3.07</v>
      </c>
      <c r="I524" s="58">
        <v>63.3988</v>
      </c>
      <c r="J524" s="57">
        <v>27</v>
      </c>
      <c r="K524" s="57">
        <v>29</v>
      </c>
      <c r="L524" s="51">
        <f t="shared" si="2"/>
        <v>0.931034482758621</v>
      </c>
      <c r="M524" s="50">
        <v>111</v>
      </c>
      <c r="N524" s="50">
        <v>122</v>
      </c>
      <c r="O524" s="52">
        <f t="shared" si="3"/>
        <v>0.909836065573771</v>
      </c>
      <c r="P524" s="53"/>
    </row>
    <row r="525" customHeight="1" spans="1:16">
      <c r="A525" s="46">
        <v>521</v>
      </c>
      <c r="B525" s="57">
        <v>2018012907</v>
      </c>
      <c r="C525" s="57" t="s">
        <v>980</v>
      </c>
      <c r="D525" s="55">
        <v>2018</v>
      </c>
      <c r="E525" s="57" t="s">
        <v>954</v>
      </c>
      <c r="F525" s="58">
        <v>7.8</v>
      </c>
      <c r="G525" s="58">
        <v>52.4276</v>
      </c>
      <c r="H525" s="58">
        <v>2.86</v>
      </c>
      <c r="I525" s="58">
        <v>63.0876</v>
      </c>
      <c r="J525" s="57">
        <v>28</v>
      </c>
      <c r="K525" s="57">
        <v>29</v>
      </c>
      <c r="L525" s="51">
        <f t="shared" si="2"/>
        <v>0.96551724137931</v>
      </c>
      <c r="M525" s="50">
        <v>114</v>
      </c>
      <c r="N525" s="50">
        <v>122</v>
      </c>
      <c r="O525" s="52">
        <f t="shared" si="3"/>
        <v>0.934426229508197</v>
      </c>
      <c r="P525" s="53"/>
    </row>
    <row r="526" customHeight="1" spans="1:16">
      <c r="A526" s="46">
        <v>522</v>
      </c>
      <c r="B526" s="57">
        <v>2018012605</v>
      </c>
      <c r="C526" s="57" t="s">
        <v>981</v>
      </c>
      <c r="D526" s="47">
        <v>2018</v>
      </c>
      <c r="E526" s="57" t="s">
        <v>954</v>
      </c>
      <c r="F526" s="58">
        <v>7.6975</v>
      </c>
      <c r="G526" s="58">
        <v>50.4496</v>
      </c>
      <c r="H526" s="58">
        <v>4.52</v>
      </c>
      <c r="I526" s="58">
        <v>62.6671</v>
      </c>
      <c r="J526" s="57">
        <v>29</v>
      </c>
      <c r="K526" s="57">
        <v>29</v>
      </c>
      <c r="L526" s="51">
        <f t="shared" si="2"/>
        <v>1</v>
      </c>
      <c r="M526" s="50">
        <v>115</v>
      </c>
      <c r="N526" s="50">
        <v>122</v>
      </c>
      <c r="O526" s="52">
        <f t="shared" si="3"/>
        <v>0.942622950819672</v>
      </c>
      <c r="P526" s="53"/>
    </row>
    <row r="527" customHeight="1" spans="1:16">
      <c r="A527" s="46">
        <v>523</v>
      </c>
      <c r="B527" s="57">
        <v>2018012626</v>
      </c>
      <c r="C527" s="57" t="s">
        <v>982</v>
      </c>
      <c r="D527" s="55">
        <v>2018</v>
      </c>
      <c r="E527" s="57" t="s">
        <v>983</v>
      </c>
      <c r="F527" s="58">
        <v>7.95</v>
      </c>
      <c r="G527" s="58">
        <v>66.6546</v>
      </c>
      <c r="H527" s="58">
        <v>4.22</v>
      </c>
      <c r="I527" s="58">
        <v>78.8246</v>
      </c>
      <c r="J527" s="57">
        <v>1</v>
      </c>
      <c r="K527" s="57">
        <v>31</v>
      </c>
      <c r="L527" s="51">
        <f t="shared" si="2"/>
        <v>0.032258064516129</v>
      </c>
      <c r="M527" s="50">
        <v>19</v>
      </c>
      <c r="N527" s="50">
        <v>122</v>
      </c>
      <c r="O527" s="52">
        <f t="shared" si="3"/>
        <v>0.155737704918033</v>
      </c>
      <c r="P527" s="53"/>
    </row>
    <row r="528" customHeight="1" spans="1:16">
      <c r="A528" s="46">
        <v>524</v>
      </c>
      <c r="B528" s="57">
        <v>2018012591</v>
      </c>
      <c r="C528" s="57" t="s">
        <v>984</v>
      </c>
      <c r="D528" s="55">
        <v>2018</v>
      </c>
      <c r="E528" s="57" t="s">
        <v>983</v>
      </c>
      <c r="F528" s="58">
        <v>7.5535</v>
      </c>
      <c r="G528" s="58">
        <v>66.2507</v>
      </c>
      <c r="H528" s="58">
        <v>4.44</v>
      </c>
      <c r="I528" s="58">
        <v>78.2442</v>
      </c>
      <c r="J528" s="57">
        <v>2</v>
      </c>
      <c r="K528" s="57">
        <v>31</v>
      </c>
      <c r="L528" s="51">
        <f t="shared" si="2"/>
        <v>0.0645161290322581</v>
      </c>
      <c r="M528" s="50">
        <v>24</v>
      </c>
      <c r="N528" s="50">
        <v>122</v>
      </c>
      <c r="O528" s="52">
        <f t="shared" si="3"/>
        <v>0.19672131147541</v>
      </c>
      <c r="P528" s="53"/>
    </row>
    <row r="529" customHeight="1" spans="1:16">
      <c r="A529" s="46">
        <v>525</v>
      </c>
      <c r="B529" s="57">
        <v>2018012918</v>
      </c>
      <c r="C529" s="57" t="s">
        <v>985</v>
      </c>
      <c r="D529" s="55">
        <v>2018</v>
      </c>
      <c r="E529" s="57" t="s">
        <v>983</v>
      </c>
      <c r="F529" s="58">
        <v>8</v>
      </c>
      <c r="G529" s="58">
        <v>64.5843</v>
      </c>
      <c r="H529" s="58">
        <v>4.88</v>
      </c>
      <c r="I529" s="58">
        <v>77.4643</v>
      </c>
      <c r="J529" s="57">
        <v>3</v>
      </c>
      <c r="K529" s="57">
        <v>31</v>
      </c>
      <c r="L529" s="51">
        <f t="shared" si="2"/>
        <v>0.0967741935483871</v>
      </c>
      <c r="M529" s="50">
        <v>28</v>
      </c>
      <c r="N529" s="50">
        <v>122</v>
      </c>
      <c r="O529" s="52">
        <f t="shared" si="3"/>
        <v>0.229508196721311</v>
      </c>
      <c r="P529" s="53"/>
    </row>
    <row r="530" customHeight="1" spans="1:16">
      <c r="A530" s="46">
        <v>526</v>
      </c>
      <c r="B530" s="57">
        <v>2018012785</v>
      </c>
      <c r="C530" s="57" t="s">
        <v>986</v>
      </c>
      <c r="D530" s="55">
        <v>2018</v>
      </c>
      <c r="E530" s="57" t="s">
        <v>983</v>
      </c>
      <c r="F530" s="58">
        <v>7.6</v>
      </c>
      <c r="G530" s="58">
        <v>62.85</v>
      </c>
      <c r="H530" s="58">
        <v>4.18</v>
      </c>
      <c r="I530" s="58">
        <v>74.63</v>
      </c>
      <c r="J530" s="57">
        <v>4</v>
      </c>
      <c r="K530" s="57">
        <v>31</v>
      </c>
      <c r="L530" s="51">
        <f t="shared" si="2"/>
        <v>0.129032258064516</v>
      </c>
      <c r="M530" s="50">
        <v>46</v>
      </c>
      <c r="N530" s="50">
        <v>122</v>
      </c>
      <c r="O530" s="52">
        <f t="shared" si="3"/>
        <v>0.377049180327869</v>
      </c>
      <c r="P530" s="53"/>
    </row>
    <row r="531" customHeight="1" spans="1:16">
      <c r="A531" s="46">
        <v>527</v>
      </c>
      <c r="B531" s="57">
        <v>2018012752</v>
      </c>
      <c r="C531" s="57" t="s">
        <v>987</v>
      </c>
      <c r="D531" s="47">
        <v>2018</v>
      </c>
      <c r="E531" s="57" t="s">
        <v>983</v>
      </c>
      <c r="F531" s="58">
        <v>7.491</v>
      </c>
      <c r="G531" s="58">
        <v>63.514</v>
      </c>
      <c r="H531" s="58">
        <v>3.57</v>
      </c>
      <c r="I531" s="58">
        <v>74.575</v>
      </c>
      <c r="J531" s="57">
        <v>5</v>
      </c>
      <c r="K531" s="57">
        <v>31</v>
      </c>
      <c r="L531" s="51">
        <f t="shared" si="2"/>
        <v>0.161290322580645</v>
      </c>
      <c r="M531" s="50">
        <v>47</v>
      </c>
      <c r="N531" s="50">
        <v>122</v>
      </c>
      <c r="O531" s="52">
        <f t="shared" si="3"/>
        <v>0.385245901639344</v>
      </c>
      <c r="P531" s="53"/>
    </row>
    <row r="532" customHeight="1" spans="1:16">
      <c r="A532" s="46">
        <v>528</v>
      </c>
      <c r="B532" s="57">
        <v>2018012710</v>
      </c>
      <c r="C532" s="57" t="s">
        <v>988</v>
      </c>
      <c r="D532" s="47">
        <v>2018</v>
      </c>
      <c r="E532" s="57" t="s">
        <v>983</v>
      </c>
      <c r="F532" s="58">
        <v>9.15</v>
      </c>
      <c r="G532" s="58">
        <v>60.2047</v>
      </c>
      <c r="H532" s="58">
        <v>4.72</v>
      </c>
      <c r="I532" s="58">
        <v>74.0747</v>
      </c>
      <c r="J532" s="57">
        <v>6</v>
      </c>
      <c r="K532" s="57">
        <v>31</v>
      </c>
      <c r="L532" s="51">
        <f t="shared" si="2"/>
        <v>0.193548387096774</v>
      </c>
      <c r="M532" s="50">
        <v>51</v>
      </c>
      <c r="N532" s="50">
        <v>122</v>
      </c>
      <c r="O532" s="52">
        <f t="shared" si="3"/>
        <v>0.418032786885246</v>
      </c>
      <c r="P532" s="53"/>
    </row>
    <row r="533" customHeight="1" spans="1:16">
      <c r="A533" s="46">
        <v>529</v>
      </c>
      <c r="B533" s="57">
        <v>2018012725</v>
      </c>
      <c r="C533" s="57" t="s">
        <v>989</v>
      </c>
      <c r="D533" s="47">
        <v>2018</v>
      </c>
      <c r="E533" s="57" t="s">
        <v>983</v>
      </c>
      <c r="F533" s="58">
        <v>7.8955</v>
      </c>
      <c r="G533" s="58">
        <v>61.4027</v>
      </c>
      <c r="H533" s="58">
        <v>3.92</v>
      </c>
      <c r="I533" s="58">
        <v>73.2182</v>
      </c>
      <c r="J533" s="57">
        <v>7</v>
      </c>
      <c r="K533" s="57">
        <v>31</v>
      </c>
      <c r="L533" s="51">
        <f t="shared" si="2"/>
        <v>0.225806451612903</v>
      </c>
      <c r="M533" s="50">
        <v>61</v>
      </c>
      <c r="N533" s="50">
        <v>122</v>
      </c>
      <c r="O533" s="52">
        <f t="shared" si="3"/>
        <v>0.5</v>
      </c>
      <c r="P533" s="53"/>
    </row>
    <row r="534" customHeight="1" spans="1:16">
      <c r="A534" s="46">
        <v>530</v>
      </c>
      <c r="B534" s="57">
        <v>2018012640</v>
      </c>
      <c r="C534" s="57" t="s">
        <v>990</v>
      </c>
      <c r="D534" s="47">
        <v>2018</v>
      </c>
      <c r="E534" s="57" t="s">
        <v>983</v>
      </c>
      <c r="F534" s="58">
        <v>8.111</v>
      </c>
      <c r="G534" s="58">
        <v>60.347</v>
      </c>
      <c r="H534" s="58">
        <v>4.2</v>
      </c>
      <c r="I534" s="58">
        <v>72.658</v>
      </c>
      <c r="J534" s="57">
        <v>8</v>
      </c>
      <c r="K534" s="57">
        <v>31</v>
      </c>
      <c r="L534" s="51">
        <f t="shared" si="2"/>
        <v>0.258064516129032</v>
      </c>
      <c r="M534" s="50">
        <v>65</v>
      </c>
      <c r="N534" s="50">
        <v>122</v>
      </c>
      <c r="O534" s="52">
        <f t="shared" si="3"/>
        <v>0.532786885245902</v>
      </c>
      <c r="P534" s="53"/>
    </row>
    <row r="535" customHeight="1" spans="1:16">
      <c r="A535" s="46">
        <v>531</v>
      </c>
      <c r="B535" s="57">
        <v>2018012601</v>
      </c>
      <c r="C535" s="57" t="s">
        <v>991</v>
      </c>
      <c r="D535" s="55">
        <v>2018</v>
      </c>
      <c r="E535" s="57" t="s">
        <v>983</v>
      </c>
      <c r="F535" s="58">
        <v>7.8535</v>
      </c>
      <c r="G535" s="58">
        <v>61.9793</v>
      </c>
      <c r="H535" s="58">
        <v>2.32</v>
      </c>
      <c r="I535" s="58">
        <v>72.1528</v>
      </c>
      <c r="J535" s="57">
        <v>9</v>
      </c>
      <c r="K535" s="57">
        <v>31</v>
      </c>
      <c r="L535" s="51">
        <f t="shared" si="2"/>
        <v>0.290322580645161</v>
      </c>
      <c r="M535" s="50">
        <v>68</v>
      </c>
      <c r="N535" s="50">
        <v>122</v>
      </c>
      <c r="O535" s="52">
        <f t="shared" si="3"/>
        <v>0.557377049180328</v>
      </c>
      <c r="P535" s="53"/>
    </row>
    <row r="536" customHeight="1" spans="1:16">
      <c r="A536" s="46">
        <v>532</v>
      </c>
      <c r="B536" s="57">
        <v>2018012667</v>
      </c>
      <c r="C536" s="57" t="s">
        <v>992</v>
      </c>
      <c r="D536" s="47">
        <v>2018</v>
      </c>
      <c r="E536" s="57" t="s">
        <v>983</v>
      </c>
      <c r="F536" s="58">
        <v>7.9955</v>
      </c>
      <c r="G536" s="58">
        <v>59.6303</v>
      </c>
      <c r="H536" s="58">
        <v>4.17</v>
      </c>
      <c r="I536" s="58">
        <v>71.7958</v>
      </c>
      <c r="J536" s="57">
        <v>10</v>
      </c>
      <c r="K536" s="57">
        <v>31</v>
      </c>
      <c r="L536" s="51">
        <f t="shared" ref="L536:L599" si="4">J536/K536</f>
        <v>0.32258064516129</v>
      </c>
      <c r="M536" s="50">
        <v>71</v>
      </c>
      <c r="N536" s="50">
        <v>122</v>
      </c>
      <c r="O536" s="52">
        <f t="shared" ref="O536:O599" si="5">IFERROR(M536/N536,"")</f>
        <v>0.581967213114754</v>
      </c>
      <c r="P536" s="53"/>
    </row>
    <row r="537" customHeight="1" spans="1:16">
      <c r="A537" s="46">
        <v>533</v>
      </c>
      <c r="B537" s="57">
        <v>2018012612</v>
      </c>
      <c r="C537" s="57" t="s">
        <v>993</v>
      </c>
      <c r="D537" s="55">
        <v>2018</v>
      </c>
      <c r="E537" s="57" t="s">
        <v>983</v>
      </c>
      <c r="F537" s="58">
        <v>7.6155</v>
      </c>
      <c r="G537" s="58">
        <v>59.8194</v>
      </c>
      <c r="H537" s="58">
        <v>4.34</v>
      </c>
      <c r="I537" s="58">
        <v>71.7749</v>
      </c>
      <c r="J537" s="57">
        <v>11</v>
      </c>
      <c r="K537" s="57">
        <v>31</v>
      </c>
      <c r="L537" s="51">
        <f t="shared" si="4"/>
        <v>0.354838709677419</v>
      </c>
      <c r="M537" s="50">
        <v>72</v>
      </c>
      <c r="N537" s="50">
        <v>122</v>
      </c>
      <c r="O537" s="52">
        <f t="shared" si="5"/>
        <v>0.590163934426229</v>
      </c>
      <c r="P537" s="53"/>
    </row>
    <row r="538" customHeight="1" spans="1:16">
      <c r="A538" s="46">
        <v>534</v>
      </c>
      <c r="B538" s="57">
        <v>2018012769</v>
      </c>
      <c r="C538" s="57" t="s">
        <v>994</v>
      </c>
      <c r="D538" s="55">
        <v>2018</v>
      </c>
      <c r="E538" s="57" t="s">
        <v>983</v>
      </c>
      <c r="F538" s="58">
        <v>7.641</v>
      </c>
      <c r="G538" s="58">
        <v>59.2073</v>
      </c>
      <c r="H538" s="58">
        <v>4.09</v>
      </c>
      <c r="I538" s="58">
        <v>70.9383</v>
      </c>
      <c r="J538" s="57">
        <v>12</v>
      </c>
      <c r="K538" s="57">
        <v>31</v>
      </c>
      <c r="L538" s="51">
        <f t="shared" si="4"/>
        <v>0.387096774193548</v>
      </c>
      <c r="M538" s="50">
        <v>76</v>
      </c>
      <c r="N538" s="50">
        <v>122</v>
      </c>
      <c r="O538" s="52">
        <f t="shared" si="5"/>
        <v>0.622950819672131</v>
      </c>
      <c r="P538" s="53"/>
    </row>
    <row r="539" customHeight="1" spans="1:16">
      <c r="A539" s="46">
        <v>535</v>
      </c>
      <c r="B539" s="57">
        <v>2018012703</v>
      </c>
      <c r="C539" s="57" t="s">
        <v>995</v>
      </c>
      <c r="D539" s="47">
        <v>2018</v>
      </c>
      <c r="E539" s="57" t="s">
        <v>983</v>
      </c>
      <c r="F539" s="58">
        <v>8.7</v>
      </c>
      <c r="G539" s="58">
        <v>56.5447</v>
      </c>
      <c r="H539" s="58">
        <v>5.59</v>
      </c>
      <c r="I539" s="58">
        <v>70.8347</v>
      </c>
      <c r="J539" s="57">
        <v>13</v>
      </c>
      <c r="K539" s="57">
        <v>31</v>
      </c>
      <c r="L539" s="51">
        <f t="shared" si="4"/>
        <v>0.419354838709677</v>
      </c>
      <c r="M539" s="50">
        <v>77</v>
      </c>
      <c r="N539" s="50">
        <v>122</v>
      </c>
      <c r="O539" s="52">
        <f t="shared" si="5"/>
        <v>0.631147540983607</v>
      </c>
      <c r="P539" s="53"/>
    </row>
    <row r="540" customHeight="1" spans="1:16">
      <c r="A540" s="46">
        <v>536</v>
      </c>
      <c r="B540" s="57">
        <v>2018012932</v>
      </c>
      <c r="C540" s="57" t="s">
        <v>996</v>
      </c>
      <c r="D540" s="55">
        <v>2018</v>
      </c>
      <c r="E540" s="57" t="s">
        <v>983</v>
      </c>
      <c r="F540" s="58">
        <v>8.1</v>
      </c>
      <c r="G540" s="58">
        <v>58.4215</v>
      </c>
      <c r="H540" s="58">
        <v>4.23</v>
      </c>
      <c r="I540" s="58">
        <v>70.7515</v>
      </c>
      <c r="J540" s="57">
        <v>14</v>
      </c>
      <c r="K540" s="57">
        <v>31</v>
      </c>
      <c r="L540" s="51">
        <f t="shared" si="4"/>
        <v>0.451612903225806</v>
      </c>
      <c r="M540" s="50">
        <v>78</v>
      </c>
      <c r="N540" s="50">
        <v>122</v>
      </c>
      <c r="O540" s="52">
        <f t="shared" si="5"/>
        <v>0.639344262295082</v>
      </c>
      <c r="P540" s="53"/>
    </row>
    <row r="541" customHeight="1" spans="1:16">
      <c r="A541" s="46">
        <v>537</v>
      </c>
      <c r="B541" s="57">
        <v>2018012698</v>
      </c>
      <c r="C541" s="57" t="s">
        <v>997</v>
      </c>
      <c r="D541" s="47">
        <v>2018</v>
      </c>
      <c r="E541" s="57" t="s">
        <v>983</v>
      </c>
      <c r="F541" s="58">
        <v>7.9955</v>
      </c>
      <c r="G541" s="58">
        <v>57.0038</v>
      </c>
      <c r="H541" s="58">
        <v>4.32</v>
      </c>
      <c r="I541" s="58">
        <v>69.3193</v>
      </c>
      <c r="J541" s="57">
        <v>15</v>
      </c>
      <c r="K541" s="57">
        <v>31</v>
      </c>
      <c r="L541" s="51">
        <f t="shared" si="4"/>
        <v>0.483870967741935</v>
      </c>
      <c r="M541" s="50">
        <v>81</v>
      </c>
      <c r="N541" s="50">
        <v>122</v>
      </c>
      <c r="O541" s="52">
        <f t="shared" si="5"/>
        <v>0.663934426229508</v>
      </c>
      <c r="P541" s="53"/>
    </row>
    <row r="542" customHeight="1" spans="1:16">
      <c r="A542" s="46">
        <v>538</v>
      </c>
      <c r="B542" s="57">
        <v>2018012885</v>
      </c>
      <c r="C542" s="57" t="s">
        <v>998</v>
      </c>
      <c r="D542" s="55">
        <v>2018</v>
      </c>
      <c r="E542" s="57" t="s">
        <v>983</v>
      </c>
      <c r="F542" s="58">
        <v>7.5535</v>
      </c>
      <c r="G542" s="58">
        <v>59.449</v>
      </c>
      <c r="H542" s="58">
        <v>2.22</v>
      </c>
      <c r="I542" s="58">
        <v>69.2225</v>
      </c>
      <c r="J542" s="57">
        <v>16</v>
      </c>
      <c r="K542" s="57">
        <v>31</v>
      </c>
      <c r="L542" s="51">
        <f t="shared" si="4"/>
        <v>0.516129032258065</v>
      </c>
      <c r="M542" s="50">
        <v>82</v>
      </c>
      <c r="N542" s="50">
        <v>122</v>
      </c>
      <c r="O542" s="52">
        <f t="shared" si="5"/>
        <v>0.672131147540984</v>
      </c>
      <c r="P542" s="53"/>
    </row>
    <row r="543" customHeight="1" spans="1:16">
      <c r="A543" s="46">
        <v>539</v>
      </c>
      <c r="B543" s="57">
        <v>2018012755</v>
      </c>
      <c r="C543" s="57" t="s">
        <v>999</v>
      </c>
      <c r="D543" s="47">
        <v>2018</v>
      </c>
      <c r="E543" s="57" t="s">
        <v>983</v>
      </c>
      <c r="F543" s="58">
        <v>7.5</v>
      </c>
      <c r="G543" s="58">
        <v>57.385</v>
      </c>
      <c r="H543" s="58">
        <v>4.1</v>
      </c>
      <c r="I543" s="58">
        <v>68.985</v>
      </c>
      <c r="J543" s="57">
        <v>17</v>
      </c>
      <c r="K543" s="57">
        <v>31</v>
      </c>
      <c r="L543" s="51">
        <f t="shared" si="4"/>
        <v>0.548387096774194</v>
      </c>
      <c r="M543" s="50">
        <v>87</v>
      </c>
      <c r="N543" s="50">
        <v>122</v>
      </c>
      <c r="O543" s="52">
        <f t="shared" si="5"/>
        <v>0.713114754098361</v>
      </c>
      <c r="P543" s="53"/>
    </row>
    <row r="544" customHeight="1" spans="1:16">
      <c r="A544" s="46">
        <v>540</v>
      </c>
      <c r="B544" s="57">
        <v>2018012862</v>
      </c>
      <c r="C544" s="57" t="s">
        <v>1000</v>
      </c>
      <c r="D544" s="55">
        <v>2018</v>
      </c>
      <c r="E544" s="57" t="s">
        <v>983</v>
      </c>
      <c r="F544" s="58">
        <v>7.479</v>
      </c>
      <c r="G544" s="58">
        <v>56.5539</v>
      </c>
      <c r="H544" s="58">
        <v>4.32</v>
      </c>
      <c r="I544" s="58">
        <v>68.3529</v>
      </c>
      <c r="J544" s="57">
        <v>18</v>
      </c>
      <c r="K544" s="57">
        <v>31</v>
      </c>
      <c r="L544" s="51">
        <f t="shared" si="4"/>
        <v>0.580645161290323</v>
      </c>
      <c r="M544" s="50">
        <v>92</v>
      </c>
      <c r="N544" s="50">
        <v>122</v>
      </c>
      <c r="O544" s="52">
        <f t="shared" si="5"/>
        <v>0.754098360655738</v>
      </c>
      <c r="P544" s="53"/>
    </row>
    <row r="545" customHeight="1" spans="1:16">
      <c r="A545" s="46">
        <v>541</v>
      </c>
      <c r="B545" s="57">
        <v>2018012707</v>
      </c>
      <c r="C545" s="57" t="s">
        <v>1001</v>
      </c>
      <c r="D545" s="47">
        <v>2018</v>
      </c>
      <c r="E545" s="57" t="s">
        <v>983</v>
      </c>
      <c r="F545" s="58">
        <v>8.2955</v>
      </c>
      <c r="G545" s="58">
        <v>53.6801</v>
      </c>
      <c r="H545" s="58">
        <v>5.26</v>
      </c>
      <c r="I545" s="58">
        <v>67.2356</v>
      </c>
      <c r="J545" s="57">
        <v>19</v>
      </c>
      <c r="K545" s="57">
        <v>31</v>
      </c>
      <c r="L545" s="51">
        <f t="shared" si="4"/>
        <v>0.612903225806452</v>
      </c>
      <c r="M545" s="50">
        <v>99</v>
      </c>
      <c r="N545" s="50">
        <v>122</v>
      </c>
      <c r="O545" s="52">
        <f t="shared" si="5"/>
        <v>0.811475409836066</v>
      </c>
      <c r="P545" s="53"/>
    </row>
    <row r="546" customHeight="1" spans="1:16">
      <c r="A546" s="46">
        <v>542</v>
      </c>
      <c r="B546" s="57">
        <v>2018012913</v>
      </c>
      <c r="C546" s="57" t="s">
        <v>1002</v>
      </c>
      <c r="D546" s="55">
        <v>2018</v>
      </c>
      <c r="E546" s="57" t="s">
        <v>983</v>
      </c>
      <c r="F546" s="58">
        <v>8</v>
      </c>
      <c r="G546" s="58">
        <v>55.8593</v>
      </c>
      <c r="H546" s="58">
        <v>3.24</v>
      </c>
      <c r="I546" s="58">
        <v>67.0993</v>
      </c>
      <c r="J546" s="57">
        <v>20</v>
      </c>
      <c r="K546" s="57">
        <v>31</v>
      </c>
      <c r="L546" s="51">
        <f t="shared" si="4"/>
        <v>0.645161290322581</v>
      </c>
      <c r="M546" s="50">
        <v>100</v>
      </c>
      <c r="N546" s="50">
        <v>122</v>
      </c>
      <c r="O546" s="52">
        <f t="shared" si="5"/>
        <v>0.819672131147541</v>
      </c>
      <c r="P546" s="53"/>
    </row>
    <row r="547" customHeight="1" spans="1:16">
      <c r="A547" s="46">
        <v>543</v>
      </c>
      <c r="B547" s="57">
        <v>2018012765</v>
      </c>
      <c r="C547" s="57" t="s">
        <v>1003</v>
      </c>
      <c r="D547" s="55">
        <v>2018</v>
      </c>
      <c r="E547" s="57" t="s">
        <v>983</v>
      </c>
      <c r="F547" s="58">
        <v>8.05</v>
      </c>
      <c r="G547" s="58">
        <v>53.2086</v>
      </c>
      <c r="H547" s="58">
        <v>5.13</v>
      </c>
      <c r="I547" s="58">
        <v>66.3886</v>
      </c>
      <c r="J547" s="57">
        <v>21</v>
      </c>
      <c r="K547" s="57">
        <v>31</v>
      </c>
      <c r="L547" s="51">
        <f t="shared" si="4"/>
        <v>0.67741935483871</v>
      </c>
      <c r="M547" s="50">
        <v>102</v>
      </c>
      <c r="N547" s="50">
        <v>122</v>
      </c>
      <c r="O547" s="52">
        <f t="shared" si="5"/>
        <v>0.836065573770492</v>
      </c>
      <c r="P547" s="53"/>
    </row>
    <row r="548" customHeight="1" spans="1:16">
      <c r="A548" s="46">
        <v>544</v>
      </c>
      <c r="B548" s="57">
        <v>2018012596</v>
      </c>
      <c r="C548" s="57" t="s">
        <v>1004</v>
      </c>
      <c r="D548" s="47">
        <v>2018</v>
      </c>
      <c r="E548" s="57" t="s">
        <v>983</v>
      </c>
      <c r="F548" s="58">
        <v>7.5625</v>
      </c>
      <c r="G548" s="58">
        <v>55.779</v>
      </c>
      <c r="H548" s="58">
        <v>2.56</v>
      </c>
      <c r="I548" s="58">
        <v>65.9015</v>
      </c>
      <c r="J548" s="57">
        <v>22</v>
      </c>
      <c r="K548" s="57">
        <v>31</v>
      </c>
      <c r="L548" s="51">
        <f t="shared" si="4"/>
        <v>0.709677419354839</v>
      </c>
      <c r="M548" s="50">
        <v>105</v>
      </c>
      <c r="N548" s="50">
        <v>122</v>
      </c>
      <c r="O548" s="52">
        <f t="shared" si="5"/>
        <v>0.860655737704918</v>
      </c>
      <c r="P548" s="53"/>
    </row>
    <row r="549" customHeight="1" spans="1:16">
      <c r="A549" s="46">
        <v>545</v>
      </c>
      <c r="B549" s="57">
        <v>2018012775</v>
      </c>
      <c r="C549" s="57" t="s">
        <v>1005</v>
      </c>
      <c r="D549" s="55">
        <v>2018</v>
      </c>
      <c r="E549" s="57" t="s">
        <v>983</v>
      </c>
      <c r="F549" s="58">
        <v>7.532</v>
      </c>
      <c r="G549" s="58">
        <v>54.1633</v>
      </c>
      <c r="H549" s="58">
        <v>3.06</v>
      </c>
      <c r="I549" s="58">
        <v>64.7553</v>
      </c>
      <c r="J549" s="57">
        <v>23</v>
      </c>
      <c r="K549" s="57">
        <v>31</v>
      </c>
      <c r="L549" s="51">
        <f t="shared" si="4"/>
        <v>0.741935483870968</v>
      </c>
      <c r="M549" s="50">
        <v>106</v>
      </c>
      <c r="N549" s="50">
        <v>122</v>
      </c>
      <c r="O549" s="52">
        <f t="shared" si="5"/>
        <v>0.868852459016393</v>
      </c>
      <c r="P549" s="53"/>
    </row>
    <row r="550" customHeight="1" spans="1:16">
      <c r="A550" s="46">
        <v>546</v>
      </c>
      <c r="B550" s="57">
        <v>2018012937</v>
      </c>
      <c r="C550" s="57" t="s">
        <v>1006</v>
      </c>
      <c r="D550" s="47">
        <v>2018</v>
      </c>
      <c r="E550" s="57" t="s">
        <v>983</v>
      </c>
      <c r="F550" s="58">
        <v>7.7</v>
      </c>
      <c r="G550" s="58">
        <v>52.1977</v>
      </c>
      <c r="H550" s="58">
        <v>4.64</v>
      </c>
      <c r="I550" s="58">
        <v>64.5377</v>
      </c>
      <c r="J550" s="57">
        <v>24</v>
      </c>
      <c r="K550" s="57">
        <v>31</v>
      </c>
      <c r="L550" s="51">
        <f t="shared" si="4"/>
        <v>0.774193548387097</v>
      </c>
      <c r="M550" s="50">
        <v>107</v>
      </c>
      <c r="N550" s="50">
        <v>122</v>
      </c>
      <c r="O550" s="52">
        <f t="shared" si="5"/>
        <v>0.877049180327869</v>
      </c>
      <c r="P550" s="53"/>
    </row>
    <row r="551" customHeight="1" spans="1:16">
      <c r="A551" s="46">
        <v>547</v>
      </c>
      <c r="B551" s="57">
        <v>2018012712</v>
      </c>
      <c r="C551" s="57" t="s">
        <v>1007</v>
      </c>
      <c r="D551" s="55">
        <v>2018</v>
      </c>
      <c r="E551" s="57" t="s">
        <v>983</v>
      </c>
      <c r="F551" s="58">
        <v>7.7955</v>
      </c>
      <c r="G551" s="58">
        <v>52.683</v>
      </c>
      <c r="H551" s="58">
        <v>4</v>
      </c>
      <c r="I551" s="58">
        <v>64.4785</v>
      </c>
      <c r="J551" s="57">
        <v>25</v>
      </c>
      <c r="K551" s="57">
        <v>31</v>
      </c>
      <c r="L551" s="51">
        <f t="shared" si="4"/>
        <v>0.806451612903226</v>
      </c>
      <c r="M551" s="50">
        <v>108</v>
      </c>
      <c r="N551" s="50">
        <v>122</v>
      </c>
      <c r="O551" s="52">
        <f t="shared" si="5"/>
        <v>0.885245901639344</v>
      </c>
      <c r="P551" s="53"/>
    </row>
    <row r="552" customHeight="1" spans="1:16">
      <c r="A552" s="46">
        <v>548</v>
      </c>
      <c r="B552" s="57">
        <v>2018012813</v>
      </c>
      <c r="C552" s="57" t="s">
        <v>1008</v>
      </c>
      <c r="D552" s="47">
        <v>2018</v>
      </c>
      <c r="E552" s="57" t="s">
        <v>983</v>
      </c>
      <c r="F552" s="58">
        <v>7.7505</v>
      </c>
      <c r="G552" s="58">
        <v>53.8975</v>
      </c>
      <c r="H552" s="58">
        <v>2.24</v>
      </c>
      <c r="I552" s="58">
        <v>63.888</v>
      </c>
      <c r="J552" s="57">
        <v>26</v>
      </c>
      <c r="K552" s="57">
        <v>31</v>
      </c>
      <c r="L552" s="51">
        <f t="shared" si="4"/>
        <v>0.838709677419355</v>
      </c>
      <c r="M552" s="50">
        <v>109</v>
      </c>
      <c r="N552" s="50">
        <v>122</v>
      </c>
      <c r="O552" s="52">
        <f t="shared" si="5"/>
        <v>0.89344262295082</v>
      </c>
      <c r="P552" s="53"/>
    </row>
    <row r="553" customHeight="1" spans="1:16">
      <c r="A553" s="46">
        <v>549</v>
      </c>
      <c r="B553" s="57">
        <v>2018012737</v>
      </c>
      <c r="C553" s="57" t="s">
        <v>1009</v>
      </c>
      <c r="D553" s="55">
        <v>2018</v>
      </c>
      <c r="E553" s="57" t="s">
        <v>983</v>
      </c>
      <c r="F553" s="58">
        <v>7.5</v>
      </c>
      <c r="G553" s="58">
        <v>53.4249</v>
      </c>
      <c r="H553" s="58">
        <v>2.66</v>
      </c>
      <c r="I553" s="58">
        <v>63.5849</v>
      </c>
      <c r="J553" s="57">
        <v>27</v>
      </c>
      <c r="K553" s="57">
        <v>31</v>
      </c>
      <c r="L553" s="51">
        <f t="shared" si="4"/>
        <v>0.870967741935484</v>
      </c>
      <c r="M553" s="50">
        <v>110</v>
      </c>
      <c r="N553" s="50">
        <v>122</v>
      </c>
      <c r="O553" s="52">
        <f t="shared" si="5"/>
        <v>0.901639344262295</v>
      </c>
      <c r="P553" s="53"/>
    </row>
    <row r="554" customHeight="1" spans="1:16">
      <c r="A554" s="46">
        <v>550</v>
      </c>
      <c r="B554" s="57">
        <v>2018012859</v>
      </c>
      <c r="C554" s="57" t="s">
        <v>1010</v>
      </c>
      <c r="D554" s="55">
        <v>2018</v>
      </c>
      <c r="E554" s="57" t="s">
        <v>983</v>
      </c>
      <c r="F554" s="58">
        <v>7.8</v>
      </c>
      <c r="G554" s="58">
        <v>53.3565</v>
      </c>
      <c r="H554" s="58">
        <v>2.22</v>
      </c>
      <c r="I554" s="58">
        <v>63.3765</v>
      </c>
      <c r="J554" s="57">
        <v>28</v>
      </c>
      <c r="K554" s="57">
        <v>31</v>
      </c>
      <c r="L554" s="51">
        <f t="shared" si="4"/>
        <v>0.903225806451613</v>
      </c>
      <c r="M554" s="50">
        <v>112</v>
      </c>
      <c r="N554" s="50">
        <v>122</v>
      </c>
      <c r="O554" s="52">
        <f t="shared" si="5"/>
        <v>0.918032786885246</v>
      </c>
      <c r="P554" s="53"/>
    </row>
    <row r="555" customHeight="1" spans="1:16">
      <c r="A555" s="46">
        <v>551</v>
      </c>
      <c r="B555" s="57">
        <v>2018012661</v>
      </c>
      <c r="C555" s="57" t="s">
        <v>1011</v>
      </c>
      <c r="D555" s="55">
        <v>2018</v>
      </c>
      <c r="E555" s="57" t="s">
        <v>983</v>
      </c>
      <c r="F555" s="58">
        <v>7.7</v>
      </c>
      <c r="G555" s="58">
        <v>50.4211</v>
      </c>
      <c r="H555" s="58">
        <v>3.99</v>
      </c>
      <c r="I555" s="58">
        <v>62.1111</v>
      </c>
      <c r="J555" s="57">
        <v>29</v>
      </c>
      <c r="K555" s="57">
        <v>31</v>
      </c>
      <c r="L555" s="51">
        <f t="shared" si="4"/>
        <v>0.935483870967742</v>
      </c>
      <c r="M555" s="50">
        <v>116</v>
      </c>
      <c r="N555" s="50">
        <v>122</v>
      </c>
      <c r="O555" s="52">
        <f t="shared" si="5"/>
        <v>0.950819672131147</v>
      </c>
      <c r="P555" s="53"/>
    </row>
    <row r="556" customHeight="1" spans="1:16">
      <c r="A556" s="46">
        <v>552</v>
      </c>
      <c r="B556" s="57">
        <v>2018012905</v>
      </c>
      <c r="C556" s="57" t="s">
        <v>1012</v>
      </c>
      <c r="D556" s="47">
        <v>2018</v>
      </c>
      <c r="E556" s="57" t="s">
        <v>983</v>
      </c>
      <c r="F556" s="58">
        <v>7.5535</v>
      </c>
      <c r="G556" s="58">
        <v>52.1204</v>
      </c>
      <c r="H556" s="58">
        <v>2.22</v>
      </c>
      <c r="I556" s="58">
        <v>61.8939</v>
      </c>
      <c r="J556" s="57">
        <v>30</v>
      </c>
      <c r="K556" s="57">
        <v>31</v>
      </c>
      <c r="L556" s="51">
        <f t="shared" si="4"/>
        <v>0.967741935483871</v>
      </c>
      <c r="M556" s="50">
        <v>117</v>
      </c>
      <c r="N556" s="50">
        <v>122</v>
      </c>
      <c r="O556" s="52">
        <f t="shared" si="5"/>
        <v>0.959016393442623</v>
      </c>
      <c r="P556" s="53"/>
    </row>
    <row r="557" customHeight="1" spans="1:16">
      <c r="A557" s="46">
        <v>553</v>
      </c>
      <c r="B557" s="57">
        <v>2017012833</v>
      </c>
      <c r="C557" s="57" t="s">
        <v>1013</v>
      </c>
      <c r="D557" s="47">
        <v>2018</v>
      </c>
      <c r="E557" s="57" t="s">
        <v>983</v>
      </c>
      <c r="F557" s="58">
        <v>7.5955</v>
      </c>
      <c r="G557" s="58">
        <v>26.937</v>
      </c>
      <c r="H557" s="58">
        <v>2.42</v>
      </c>
      <c r="I557" s="58">
        <f>SUBTOTAL(9,F557:H557)</f>
        <v>36.9525</v>
      </c>
      <c r="J557" s="57">
        <v>31</v>
      </c>
      <c r="K557" s="57">
        <v>31</v>
      </c>
      <c r="L557" s="51">
        <f t="shared" si="4"/>
        <v>1</v>
      </c>
      <c r="M557" s="50">
        <v>121</v>
      </c>
      <c r="N557" s="50">
        <v>122</v>
      </c>
      <c r="O557" s="52">
        <f t="shared" si="5"/>
        <v>0.991803278688525</v>
      </c>
      <c r="P557" s="53"/>
    </row>
    <row r="558" customHeight="1" spans="1:16">
      <c r="A558" s="46">
        <v>554</v>
      </c>
      <c r="B558" s="57">
        <v>2018012882</v>
      </c>
      <c r="C558" s="57" t="s">
        <v>1014</v>
      </c>
      <c r="D558" s="55">
        <v>2018</v>
      </c>
      <c r="E558" s="57" t="s">
        <v>1015</v>
      </c>
      <c r="F558" s="58">
        <v>8.09</v>
      </c>
      <c r="G558" s="58">
        <v>69.52</v>
      </c>
      <c r="H558" s="58">
        <v>5.05</v>
      </c>
      <c r="I558" s="58">
        <v>82.66</v>
      </c>
      <c r="J558" s="57">
        <v>1</v>
      </c>
      <c r="K558" s="57">
        <v>32</v>
      </c>
      <c r="L558" s="51">
        <f t="shared" si="4"/>
        <v>0.03125</v>
      </c>
      <c r="M558" s="50">
        <v>6</v>
      </c>
      <c r="N558" s="50">
        <v>122</v>
      </c>
      <c r="O558" s="52">
        <f t="shared" si="5"/>
        <v>0.0491803278688525</v>
      </c>
      <c r="P558" s="53"/>
    </row>
    <row r="559" customHeight="1" spans="1:16">
      <c r="A559" s="46">
        <v>555</v>
      </c>
      <c r="B559" s="57">
        <v>2018012929</v>
      </c>
      <c r="C559" s="57" t="s">
        <v>1016</v>
      </c>
      <c r="D559" s="47">
        <v>2018</v>
      </c>
      <c r="E559" s="57" t="s">
        <v>1015</v>
      </c>
      <c r="F559" s="58">
        <v>8.05</v>
      </c>
      <c r="G559" s="58">
        <v>66.59</v>
      </c>
      <c r="H559" s="58">
        <v>4.42</v>
      </c>
      <c r="I559" s="58">
        <v>79.06</v>
      </c>
      <c r="J559" s="57">
        <v>3</v>
      </c>
      <c r="K559" s="57">
        <v>32</v>
      </c>
      <c r="L559" s="51">
        <f t="shared" si="4"/>
        <v>0.09375</v>
      </c>
      <c r="M559" s="50">
        <v>18</v>
      </c>
      <c r="N559" s="50">
        <v>122</v>
      </c>
      <c r="O559" s="52">
        <f t="shared" si="5"/>
        <v>0.147540983606557</v>
      </c>
      <c r="P559" s="53"/>
    </row>
    <row r="560" customHeight="1" spans="1:16">
      <c r="A560" s="46">
        <v>556</v>
      </c>
      <c r="B560" s="57">
        <v>2018012906</v>
      </c>
      <c r="C560" s="57" t="s">
        <v>1017</v>
      </c>
      <c r="D560" s="55">
        <v>2018</v>
      </c>
      <c r="E560" s="57" t="s">
        <v>1015</v>
      </c>
      <c r="F560" s="58">
        <v>10</v>
      </c>
      <c r="G560" s="58">
        <v>63.36</v>
      </c>
      <c r="H560" s="58">
        <v>5.44</v>
      </c>
      <c r="I560" s="58">
        <v>78.8</v>
      </c>
      <c r="J560" s="57">
        <v>2</v>
      </c>
      <c r="K560" s="57">
        <v>32</v>
      </c>
      <c r="L560" s="51">
        <f t="shared" si="4"/>
        <v>0.0625</v>
      </c>
      <c r="M560" s="50">
        <v>20</v>
      </c>
      <c r="N560" s="50">
        <v>122</v>
      </c>
      <c r="O560" s="52">
        <f t="shared" si="5"/>
        <v>0.163934426229508</v>
      </c>
      <c r="P560" s="53"/>
    </row>
    <row r="561" customHeight="1" spans="1:16">
      <c r="A561" s="46">
        <v>557</v>
      </c>
      <c r="B561" s="57">
        <v>2018012923</v>
      </c>
      <c r="C561" s="57" t="s">
        <v>1018</v>
      </c>
      <c r="D561" s="47">
        <v>2018</v>
      </c>
      <c r="E561" s="57" t="s">
        <v>1015</v>
      </c>
      <c r="F561" s="58">
        <v>8.65</v>
      </c>
      <c r="G561" s="58">
        <v>65.73</v>
      </c>
      <c r="H561" s="58">
        <v>4.22</v>
      </c>
      <c r="I561" s="58">
        <v>78.6</v>
      </c>
      <c r="J561" s="57">
        <v>4</v>
      </c>
      <c r="K561" s="57">
        <v>32</v>
      </c>
      <c r="L561" s="51">
        <f t="shared" si="4"/>
        <v>0.125</v>
      </c>
      <c r="M561" s="50">
        <v>21</v>
      </c>
      <c r="N561" s="50">
        <v>122</v>
      </c>
      <c r="O561" s="52">
        <f t="shared" si="5"/>
        <v>0.172131147540984</v>
      </c>
      <c r="P561" s="53"/>
    </row>
    <row r="562" customHeight="1" spans="1:16">
      <c r="A562" s="46">
        <v>558</v>
      </c>
      <c r="B562" s="57">
        <v>2018012939</v>
      </c>
      <c r="C562" s="57" t="s">
        <v>1019</v>
      </c>
      <c r="D562" s="47">
        <v>2018</v>
      </c>
      <c r="E562" s="57" t="s">
        <v>1015</v>
      </c>
      <c r="F562" s="58">
        <v>7.68</v>
      </c>
      <c r="G562" s="58">
        <v>65.93</v>
      </c>
      <c r="H562" s="58">
        <v>4.81</v>
      </c>
      <c r="I562" s="58">
        <v>78.42</v>
      </c>
      <c r="J562" s="57">
        <v>5</v>
      </c>
      <c r="K562" s="57">
        <v>32</v>
      </c>
      <c r="L562" s="51">
        <f t="shared" si="4"/>
        <v>0.15625</v>
      </c>
      <c r="M562" s="50">
        <v>23</v>
      </c>
      <c r="N562" s="50">
        <v>122</v>
      </c>
      <c r="O562" s="52">
        <f t="shared" si="5"/>
        <v>0.188524590163934</v>
      </c>
      <c r="P562" s="53"/>
    </row>
    <row r="563" customHeight="1" spans="1:16">
      <c r="A563" s="46">
        <v>559</v>
      </c>
      <c r="B563" s="57">
        <v>2018012688</v>
      </c>
      <c r="C563" s="57" t="s">
        <v>1020</v>
      </c>
      <c r="D563" s="47">
        <v>2018</v>
      </c>
      <c r="E563" s="57" t="s">
        <v>1015</v>
      </c>
      <c r="F563" s="58">
        <v>8.8</v>
      </c>
      <c r="G563" s="58">
        <v>64.34</v>
      </c>
      <c r="H563" s="58">
        <v>5.1</v>
      </c>
      <c r="I563" s="58">
        <v>78.24</v>
      </c>
      <c r="J563" s="57">
        <v>6</v>
      </c>
      <c r="K563" s="57">
        <v>32</v>
      </c>
      <c r="L563" s="51">
        <f t="shared" si="4"/>
        <v>0.1875</v>
      </c>
      <c r="M563" s="50">
        <v>25</v>
      </c>
      <c r="N563" s="50">
        <v>122</v>
      </c>
      <c r="O563" s="52">
        <f t="shared" si="5"/>
        <v>0.204918032786885</v>
      </c>
      <c r="P563" s="53"/>
    </row>
    <row r="564" customHeight="1" spans="1:16">
      <c r="A564" s="46">
        <v>560</v>
      </c>
      <c r="B564" s="57">
        <v>2018012699</v>
      </c>
      <c r="C564" s="57" t="s">
        <v>1021</v>
      </c>
      <c r="D564" s="47">
        <v>2018</v>
      </c>
      <c r="E564" s="57" t="s">
        <v>1015</v>
      </c>
      <c r="F564" s="58">
        <v>7.65</v>
      </c>
      <c r="G564" s="58">
        <v>65.6</v>
      </c>
      <c r="H564" s="58">
        <v>4.22</v>
      </c>
      <c r="I564" s="58">
        <v>77.47</v>
      </c>
      <c r="J564" s="57">
        <v>7</v>
      </c>
      <c r="K564" s="57">
        <v>32</v>
      </c>
      <c r="L564" s="51">
        <f t="shared" si="4"/>
        <v>0.21875</v>
      </c>
      <c r="M564" s="50">
        <v>27</v>
      </c>
      <c r="N564" s="50">
        <v>122</v>
      </c>
      <c r="O564" s="52">
        <f t="shared" si="5"/>
        <v>0.221311475409836</v>
      </c>
      <c r="P564" s="53"/>
    </row>
    <row r="565" customHeight="1" spans="1:16">
      <c r="A565" s="46">
        <v>561</v>
      </c>
      <c r="B565" s="57">
        <v>2018012791</v>
      </c>
      <c r="C565" s="57" t="s">
        <v>1022</v>
      </c>
      <c r="D565" s="47">
        <v>2018</v>
      </c>
      <c r="E565" s="57" t="s">
        <v>1015</v>
      </c>
      <c r="F565" s="58">
        <v>7.59</v>
      </c>
      <c r="G565" s="58">
        <v>65.44</v>
      </c>
      <c r="H565" s="58">
        <v>4.4</v>
      </c>
      <c r="I565" s="58">
        <v>77.43</v>
      </c>
      <c r="J565" s="57">
        <v>8</v>
      </c>
      <c r="K565" s="57">
        <v>32</v>
      </c>
      <c r="L565" s="51">
        <f t="shared" si="4"/>
        <v>0.25</v>
      </c>
      <c r="M565" s="50">
        <v>29</v>
      </c>
      <c r="N565" s="50">
        <v>122</v>
      </c>
      <c r="O565" s="52">
        <f t="shared" si="5"/>
        <v>0.237704918032787</v>
      </c>
      <c r="P565" s="53"/>
    </row>
    <row r="566" customHeight="1" spans="1:16">
      <c r="A566" s="46">
        <v>562</v>
      </c>
      <c r="B566" s="57">
        <v>2018012744</v>
      </c>
      <c r="C566" s="57" t="s">
        <v>1023</v>
      </c>
      <c r="D566" s="47">
        <v>2018</v>
      </c>
      <c r="E566" s="57" t="s">
        <v>1015</v>
      </c>
      <c r="F566" s="58">
        <v>7.65</v>
      </c>
      <c r="G566" s="58">
        <v>65.85</v>
      </c>
      <c r="H566" s="58">
        <v>3.78</v>
      </c>
      <c r="I566" s="58">
        <v>77.28</v>
      </c>
      <c r="J566" s="57">
        <v>9</v>
      </c>
      <c r="K566" s="57">
        <v>32</v>
      </c>
      <c r="L566" s="51">
        <f t="shared" si="4"/>
        <v>0.28125</v>
      </c>
      <c r="M566" s="50">
        <v>31</v>
      </c>
      <c r="N566" s="50">
        <v>122</v>
      </c>
      <c r="O566" s="52">
        <f t="shared" si="5"/>
        <v>0.254098360655738</v>
      </c>
      <c r="P566" s="53"/>
    </row>
    <row r="567" customHeight="1" spans="1:16">
      <c r="A567" s="46">
        <v>563</v>
      </c>
      <c r="B567" s="57">
        <v>2018012592</v>
      </c>
      <c r="C567" s="57" t="s">
        <v>1024</v>
      </c>
      <c r="D567" s="55">
        <v>2018</v>
      </c>
      <c r="E567" s="57" t="s">
        <v>1015</v>
      </c>
      <c r="F567" s="58">
        <v>8.46</v>
      </c>
      <c r="G567" s="58">
        <v>62.32</v>
      </c>
      <c r="H567" s="58">
        <v>5</v>
      </c>
      <c r="I567" s="58">
        <v>75.78</v>
      </c>
      <c r="J567" s="57">
        <v>10</v>
      </c>
      <c r="K567" s="57">
        <v>32</v>
      </c>
      <c r="L567" s="51">
        <f t="shared" si="4"/>
        <v>0.3125</v>
      </c>
      <c r="M567" s="50">
        <v>36</v>
      </c>
      <c r="N567" s="50">
        <v>122</v>
      </c>
      <c r="O567" s="52">
        <f t="shared" si="5"/>
        <v>0.295081967213115</v>
      </c>
      <c r="P567" s="53"/>
    </row>
    <row r="568" customHeight="1" spans="1:16">
      <c r="A568" s="46">
        <v>564</v>
      </c>
      <c r="B568" s="57">
        <v>2018012747</v>
      </c>
      <c r="C568" s="57" t="s">
        <v>1025</v>
      </c>
      <c r="D568" s="55">
        <v>2018</v>
      </c>
      <c r="E568" s="57" t="s">
        <v>1015</v>
      </c>
      <c r="F568" s="58">
        <v>7.55</v>
      </c>
      <c r="G568" s="58">
        <v>64.9</v>
      </c>
      <c r="H568" s="58">
        <v>3.22</v>
      </c>
      <c r="I568" s="58">
        <v>75.67</v>
      </c>
      <c r="J568" s="57">
        <v>11</v>
      </c>
      <c r="K568" s="57">
        <v>32</v>
      </c>
      <c r="L568" s="51">
        <f t="shared" si="4"/>
        <v>0.34375</v>
      </c>
      <c r="M568" s="50">
        <v>38</v>
      </c>
      <c r="N568" s="50">
        <v>122</v>
      </c>
      <c r="O568" s="52">
        <f t="shared" si="5"/>
        <v>0.311475409836066</v>
      </c>
      <c r="P568" s="53"/>
    </row>
    <row r="569" customHeight="1" spans="1:16">
      <c r="A569" s="46">
        <v>565</v>
      </c>
      <c r="B569" s="57">
        <v>2018012741</v>
      </c>
      <c r="C569" s="57" t="s">
        <v>1026</v>
      </c>
      <c r="D569" s="47">
        <v>2018</v>
      </c>
      <c r="E569" s="57" t="s">
        <v>1015</v>
      </c>
      <c r="F569" s="58">
        <v>8.85</v>
      </c>
      <c r="G569" s="58">
        <v>62.86</v>
      </c>
      <c r="H569" s="58">
        <v>3.86</v>
      </c>
      <c r="I569" s="58">
        <v>75.57</v>
      </c>
      <c r="J569" s="57">
        <v>12</v>
      </c>
      <c r="K569" s="57">
        <v>32</v>
      </c>
      <c r="L569" s="51">
        <f t="shared" si="4"/>
        <v>0.375</v>
      </c>
      <c r="M569" s="50">
        <v>41</v>
      </c>
      <c r="N569" s="50">
        <v>122</v>
      </c>
      <c r="O569" s="52">
        <f t="shared" si="5"/>
        <v>0.336065573770492</v>
      </c>
      <c r="P569" s="53"/>
    </row>
    <row r="570" customHeight="1" spans="1:16">
      <c r="A570" s="46">
        <v>566</v>
      </c>
      <c r="B570" s="57">
        <v>2018012766</v>
      </c>
      <c r="C570" s="57" t="s">
        <v>1027</v>
      </c>
      <c r="D570" s="55">
        <v>2018</v>
      </c>
      <c r="E570" s="57" t="s">
        <v>1015</v>
      </c>
      <c r="F570" s="58">
        <v>7.52</v>
      </c>
      <c r="G570" s="58">
        <v>62.6</v>
      </c>
      <c r="H570" s="58">
        <v>4.2</v>
      </c>
      <c r="I570" s="58">
        <v>74.32</v>
      </c>
      <c r="J570" s="57">
        <v>13</v>
      </c>
      <c r="K570" s="57">
        <v>32</v>
      </c>
      <c r="L570" s="51">
        <f t="shared" si="4"/>
        <v>0.40625</v>
      </c>
      <c r="M570" s="50">
        <v>48</v>
      </c>
      <c r="N570" s="50">
        <v>122</v>
      </c>
      <c r="O570" s="52">
        <f t="shared" si="5"/>
        <v>0.39344262295082</v>
      </c>
      <c r="P570" s="53"/>
    </row>
    <row r="571" customHeight="1" spans="1:16">
      <c r="A571" s="46">
        <v>567</v>
      </c>
      <c r="B571" s="57" t="s">
        <v>1028</v>
      </c>
      <c r="C571" s="57" t="s">
        <v>1029</v>
      </c>
      <c r="D571" s="55">
        <v>2018</v>
      </c>
      <c r="E571" s="57" t="s">
        <v>1015</v>
      </c>
      <c r="F571" s="58">
        <v>7.5</v>
      </c>
      <c r="G571" s="58">
        <v>64.34</v>
      </c>
      <c r="H571" s="58">
        <v>2.2</v>
      </c>
      <c r="I571" s="58">
        <f>SUBTOTAL(9,F571:H571)</f>
        <v>74.04</v>
      </c>
      <c r="J571" s="57">
        <v>14</v>
      </c>
      <c r="K571" s="57">
        <v>32</v>
      </c>
      <c r="L571" s="51">
        <f t="shared" si="4"/>
        <v>0.4375</v>
      </c>
      <c r="M571" s="50">
        <v>52</v>
      </c>
      <c r="N571" s="50">
        <v>122</v>
      </c>
      <c r="O571" s="52">
        <f t="shared" si="5"/>
        <v>0.426229508196721</v>
      </c>
      <c r="P571" s="53"/>
    </row>
    <row r="572" customHeight="1" spans="1:16">
      <c r="A572" s="46">
        <v>568</v>
      </c>
      <c r="B572" s="57">
        <v>2018012692</v>
      </c>
      <c r="C572" s="57" t="s">
        <v>1030</v>
      </c>
      <c r="D572" s="47">
        <v>2018</v>
      </c>
      <c r="E572" s="57" t="s">
        <v>1015</v>
      </c>
      <c r="F572" s="58">
        <v>7.75</v>
      </c>
      <c r="G572" s="58">
        <v>63.6</v>
      </c>
      <c r="H572" s="58">
        <v>2.56</v>
      </c>
      <c r="I572" s="58">
        <v>74.04</v>
      </c>
      <c r="J572" s="57">
        <v>15</v>
      </c>
      <c r="K572" s="57">
        <v>32</v>
      </c>
      <c r="L572" s="51">
        <f t="shared" si="4"/>
        <v>0.46875</v>
      </c>
      <c r="M572" s="50">
        <v>55</v>
      </c>
      <c r="N572" s="50">
        <v>122</v>
      </c>
      <c r="O572" s="52">
        <f t="shared" si="5"/>
        <v>0.450819672131148</v>
      </c>
      <c r="P572" s="53"/>
    </row>
    <row r="573" customHeight="1" spans="1:16">
      <c r="A573" s="46">
        <v>569</v>
      </c>
      <c r="B573" s="57">
        <v>2018012875</v>
      </c>
      <c r="C573" s="57" t="s">
        <v>1031</v>
      </c>
      <c r="D573" s="55">
        <v>2018</v>
      </c>
      <c r="E573" s="57" t="s">
        <v>1015</v>
      </c>
      <c r="F573" s="58">
        <v>7.75</v>
      </c>
      <c r="G573" s="58">
        <v>62.86</v>
      </c>
      <c r="H573" s="58">
        <v>3.62</v>
      </c>
      <c r="I573" s="58">
        <v>73.91</v>
      </c>
      <c r="J573" s="57">
        <v>16</v>
      </c>
      <c r="K573" s="57">
        <v>32</v>
      </c>
      <c r="L573" s="51">
        <f t="shared" si="4"/>
        <v>0.5</v>
      </c>
      <c r="M573" s="50">
        <v>56</v>
      </c>
      <c r="N573" s="50">
        <v>122</v>
      </c>
      <c r="O573" s="52">
        <f t="shared" si="5"/>
        <v>0.459016393442623</v>
      </c>
      <c r="P573" s="53"/>
    </row>
    <row r="574" customHeight="1" spans="1:16">
      <c r="A574" s="46">
        <v>570</v>
      </c>
      <c r="B574" s="57">
        <v>2018012727</v>
      </c>
      <c r="C574" s="57" t="s">
        <v>1032</v>
      </c>
      <c r="D574" s="47">
        <v>2018</v>
      </c>
      <c r="E574" s="57" t="s">
        <v>1015</v>
      </c>
      <c r="F574" s="58">
        <v>7.5</v>
      </c>
      <c r="G574" s="58">
        <v>62.64</v>
      </c>
      <c r="H574" s="58">
        <v>3.62</v>
      </c>
      <c r="I574" s="58">
        <v>73.76</v>
      </c>
      <c r="J574" s="57">
        <v>17</v>
      </c>
      <c r="K574" s="57">
        <v>32</v>
      </c>
      <c r="L574" s="51">
        <f t="shared" si="4"/>
        <v>0.53125</v>
      </c>
      <c r="M574" s="50">
        <v>57</v>
      </c>
      <c r="N574" s="50">
        <v>122</v>
      </c>
      <c r="O574" s="52">
        <f t="shared" si="5"/>
        <v>0.467213114754098</v>
      </c>
      <c r="P574" s="53"/>
    </row>
    <row r="575" customHeight="1" spans="1:16">
      <c r="A575" s="46">
        <v>571</v>
      </c>
      <c r="B575" s="57">
        <v>2018012608</v>
      </c>
      <c r="C575" s="57" t="s">
        <v>1033</v>
      </c>
      <c r="D575" s="55">
        <v>2018</v>
      </c>
      <c r="E575" s="57" t="s">
        <v>1015</v>
      </c>
      <c r="F575" s="58">
        <v>7.75</v>
      </c>
      <c r="G575" s="58">
        <v>63.44</v>
      </c>
      <c r="H575" s="58">
        <v>2.56</v>
      </c>
      <c r="I575" s="58">
        <v>73.75</v>
      </c>
      <c r="J575" s="57">
        <v>18</v>
      </c>
      <c r="K575" s="57">
        <v>32</v>
      </c>
      <c r="L575" s="51">
        <f t="shared" si="4"/>
        <v>0.5625</v>
      </c>
      <c r="M575" s="50">
        <v>58</v>
      </c>
      <c r="N575" s="50">
        <v>122</v>
      </c>
      <c r="O575" s="52">
        <f t="shared" si="5"/>
        <v>0.475409836065574</v>
      </c>
      <c r="P575" s="53"/>
    </row>
    <row r="576" customHeight="1" spans="1:16">
      <c r="A576" s="46">
        <v>572</v>
      </c>
      <c r="B576" s="57">
        <v>2018012639</v>
      </c>
      <c r="C576" s="57" t="s">
        <v>1034</v>
      </c>
      <c r="D576" s="55">
        <v>2018</v>
      </c>
      <c r="E576" s="57" t="s">
        <v>1015</v>
      </c>
      <c r="F576" s="58">
        <v>7.55</v>
      </c>
      <c r="G576" s="58">
        <v>60.36</v>
      </c>
      <c r="H576" s="58">
        <v>4.5</v>
      </c>
      <c r="I576" s="58">
        <v>72.41</v>
      </c>
      <c r="J576" s="57">
        <v>19</v>
      </c>
      <c r="K576" s="57">
        <v>32</v>
      </c>
      <c r="L576" s="51">
        <f t="shared" si="4"/>
        <v>0.59375</v>
      </c>
      <c r="M576" s="50">
        <v>66</v>
      </c>
      <c r="N576" s="50">
        <v>122</v>
      </c>
      <c r="O576" s="52">
        <f t="shared" si="5"/>
        <v>0.540983606557377</v>
      </c>
      <c r="P576" s="53"/>
    </row>
    <row r="577" customHeight="1" spans="1:16">
      <c r="A577" s="46">
        <v>573</v>
      </c>
      <c r="B577" s="57">
        <v>2018012819</v>
      </c>
      <c r="C577" s="57" t="s">
        <v>1035</v>
      </c>
      <c r="D577" s="47">
        <v>2018</v>
      </c>
      <c r="E577" s="57" t="s">
        <v>1015</v>
      </c>
      <c r="F577" s="58">
        <v>7.75</v>
      </c>
      <c r="G577" s="58">
        <v>59.87</v>
      </c>
      <c r="H577" s="58">
        <v>4.42</v>
      </c>
      <c r="I577" s="58">
        <v>72.04</v>
      </c>
      <c r="J577" s="57">
        <v>20</v>
      </c>
      <c r="K577" s="57">
        <v>32</v>
      </c>
      <c r="L577" s="51">
        <f t="shared" si="4"/>
        <v>0.625</v>
      </c>
      <c r="M577" s="50">
        <v>69</v>
      </c>
      <c r="N577" s="50">
        <v>122</v>
      </c>
      <c r="O577" s="52">
        <f t="shared" si="5"/>
        <v>0.565573770491803</v>
      </c>
      <c r="P577" s="53"/>
    </row>
    <row r="578" customHeight="1" spans="1:16">
      <c r="A578" s="46">
        <v>574</v>
      </c>
      <c r="B578" s="57">
        <v>2018012623</v>
      </c>
      <c r="C578" s="57" t="s">
        <v>1036</v>
      </c>
      <c r="D578" s="47">
        <v>2018</v>
      </c>
      <c r="E578" s="57" t="s">
        <v>1015</v>
      </c>
      <c r="F578" s="58">
        <v>7.6</v>
      </c>
      <c r="G578" s="58">
        <v>59.9</v>
      </c>
      <c r="H578" s="58">
        <v>4.2</v>
      </c>
      <c r="I578" s="58">
        <v>71.7</v>
      </c>
      <c r="J578" s="57">
        <v>21</v>
      </c>
      <c r="K578" s="57">
        <v>32</v>
      </c>
      <c r="L578" s="51">
        <f t="shared" si="4"/>
        <v>0.65625</v>
      </c>
      <c r="M578" s="50">
        <v>73</v>
      </c>
      <c r="N578" s="50">
        <v>122</v>
      </c>
      <c r="O578" s="52">
        <f t="shared" si="5"/>
        <v>0.598360655737705</v>
      </c>
      <c r="P578" s="53"/>
    </row>
    <row r="579" customHeight="1" spans="1:16">
      <c r="A579" s="46">
        <v>575</v>
      </c>
      <c r="B579" s="57">
        <v>2018012789</v>
      </c>
      <c r="C579" s="57" t="s">
        <v>1037</v>
      </c>
      <c r="D579" s="47">
        <v>2018</v>
      </c>
      <c r="E579" s="57" t="s">
        <v>1015</v>
      </c>
      <c r="F579" s="58">
        <v>7.6</v>
      </c>
      <c r="G579" s="58">
        <v>57.04</v>
      </c>
      <c r="H579" s="58">
        <v>4.4</v>
      </c>
      <c r="I579" s="58">
        <v>69.04</v>
      </c>
      <c r="J579" s="57">
        <v>22</v>
      </c>
      <c r="K579" s="57">
        <v>32</v>
      </c>
      <c r="L579" s="51">
        <f t="shared" si="4"/>
        <v>0.6875</v>
      </c>
      <c r="M579" s="50">
        <v>85</v>
      </c>
      <c r="N579" s="50">
        <v>122</v>
      </c>
      <c r="O579" s="52">
        <f t="shared" si="5"/>
        <v>0.69672131147541</v>
      </c>
      <c r="P579" s="53"/>
    </row>
    <row r="580" customHeight="1" spans="1:16">
      <c r="A580" s="46">
        <v>576</v>
      </c>
      <c r="B580" s="57">
        <v>2018012814</v>
      </c>
      <c r="C580" s="57" t="s">
        <v>1038</v>
      </c>
      <c r="D580" s="55">
        <v>2018</v>
      </c>
      <c r="E580" s="57" t="s">
        <v>1015</v>
      </c>
      <c r="F580" s="58">
        <v>7.52</v>
      </c>
      <c r="G580" s="58">
        <v>58.19</v>
      </c>
      <c r="H580" s="58">
        <v>3.29</v>
      </c>
      <c r="I580" s="58">
        <v>69</v>
      </c>
      <c r="J580" s="57">
        <v>23</v>
      </c>
      <c r="K580" s="57">
        <v>32</v>
      </c>
      <c r="L580" s="51">
        <f t="shared" si="4"/>
        <v>0.71875</v>
      </c>
      <c r="M580" s="50">
        <v>86</v>
      </c>
      <c r="N580" s="50">
        <v>122</v>
      </c>
      <c r="O580" s="52">
        <f t="shared" si="5"/>
        <v>0.704918032786885</v>
      </c>
      <c r="P580" s="53"/>
    </row>
    <row r="581" customHeight="1" spans="1:16">
      <c r="A581" s="46">
        <v>577</v>
      </c>
      <c r="B581" s="57">
        <v>2018012635</v>
      </c>
      <c r="C581" s="57" t="s">
        <v>1039</v>
      </c>
      <c r="D581" s="55">
        <v>2018</v>
      </c>
      <c r="E581" s="57" t="s">
        <v>1015</v>
      </c>
      <c r="F581" s="58">
        <v>7.8</v>
      </c>
      <c r="G581" s="58">
        <v>56.82</v>
      </c>
      <c r="H581" s="58">
        <v>4.3</v>
      </c>
      <c r="I581" s="58">
        <v>68.92</v>
      </c>
      <c r="J581" s="57">
        <v>24</v>
      </c>
      <c r="K581" s="57">
        <v>32</v>
      </c>
      <c r="L581" s="51">
        <f t="shared" si="4"/>
        <v>0.75</v>
      </c>
      <c r="M581" s="50">
        <v>88</v>
      </c>
      <c r="N581" s="50">
        <v>122</v>
      </c>
      <c r="O581" s="52">
        <f t="shared" si="5"/>
        <v>0.721311475409836</v>
      </c>
      <c r="P581" s="53"/>
    </row>
    <row r="582" customHeight="1" spans="1:16">
      <c r="A582" s="46">
        <v>578</v>
      </c>
      <c r="B582" s="57">
        <v>2018012808</v>
      </c>
      <c r="C582" s="57" t="s">
        <v>1040</v>
      </c>
      <c r="D582" s="55">
        <v>2018</v>
      </c>
      <c r="E582" s="57" t="s">
        <v>1015</v>
      </c>
      <c r="F582" s="58">
        <v>7.55</v>
      </c>
      <c r="G582" s="58">
        <v>57.11</v>
      </c>
      <c r="H582" s="58">
        <v>3.13</v>
      </c>
      <c r="I582" s="58">
        <v>67.79</v>
      </c>
      <c r="J582" s="57">
        <v>25</v>
      </c>
      <c r="K582" s="57">
        <v>32</v>
      </c>
      <c r="L582" s="51">
        <f t="shared" si="4"/>
        <v>0.78125</v>
      </c>
      <c r="M582" s="50">
        <v>96</v>
      </c>
      <c r="N582" s="50">
        <v>122</v>
      </c>
      <c r="O582" s="52">
        <f t="shared" si="5"/>
        <v>0.786885245901639</v>
      </c>
      <c r="P582" s="53"/>
    </row>
    <row r="583" customHeight="1" spans="1:16">
      <c r="A583" s="46">
        <v>579</v>
      </c>
      <c r="B583" s="57">
        <v>2018012855</v>
      </c>
      <c r="C583" s="57" t="s">
        <v>1041</v>
      </c>
      <c r="D583" s="47">
        <v>2018</v>
      </c>
      <c r="E583" s="57" t="s">
        <v>1015</v>
      </c>
      <c r="F583" s="58">
        <v>7.75</v>
      </c>
      <c r="G583" s="58">
        <v>55.51</v>
      </c>
      <c r="H583" s="58">
        <v>4.42</v>
      </c>
      <c r="I583" s="58">
        <v>67.68</v>
      </c>
      <c r="J583" s="57">
        <v>26</v>
      </c>
      <c r="K583" s="57">
        <v>32</v>
      </c>
      <c r="L583" s="51">
        <f t="shared" si="4"/>
        <v>0.8125</v>
      </c>
      <c r="M583" s="50">
        <v>97</v>
      </c>
      <c r="N583" s="50">
        <v>122</v>
      </c>
      <c r="O583" s="52">
        <f t="shared" si="5"/>
        <v>0.795081967213115</v>
      </c>
      <c r="P583" s="53"/>
    </row>
    <row r="584" customHeight="1" spans="1:16">
      <c r="A584" s="46">
        <v>580</v>
      </c>
      <c r="B584" s="57">
        <v>2018012693</v>
      </c>
      <c r="C584" s="57" t="s">
        <v>1042</v>
      </c>
      <c r="D584" s="47">
        <v>2018</v>
      </c>
      <c r="E584" s="57" t="s">
        <v>1015</v>
      </c>
      <c r="F584" s="58">
        <v>7.65</v>
      </c>
      <c r="G584" s="58">
        <v>55.97</v>
      </c>
      <c r="H584" s="58">
        <v>2.56</v>
      </c>
      <c r="I584" s="58">
        <v>66.18</v>
      </c>
      <c r="J584" s="57">
        <v>27</v>
      </c>
      <c r="K584" s="57">
        <v>32</v>
      </c>
      <c r="L584" s="51">
        <f t="shared" si="4"/>
        <v>0.84375</v>
      </c>
      <c r="M584" s="50">
        <v>103</v>
      </c>
      <c r="N584" s="50">
        <v>122</v>
      </c>
      <c r="O584" s="52">
        <f t="shared" si="5"/>
        <v>0.844262295081967</v>
      </c>
      <c r="P584" s="53"/>
    </row>
    <row r="585" customHeight="1" spans="1:16">
      <c r="A585" s="46">
        <v>581</v>
      </c>
      <c r="B585" s="57">
        <v>2018012717</v>
      </c>
      <c r="C585" s="57" t="s">
        <v>1043</v>
      </c>
      <c r="D585" s="55">
        <v>2018</v>
      </c>
      <c r="E585" s="57" t="s">
        <v>1015</v>
      </c>
      <c r="F585" s="58">
        <v>7.51</v>
      </c>
      <c r="G585" s="58">
        <v>55.47</v>
      </c>
      <c r="H585" s="58">
        <v>3.13</v>
      </c>
      <c r="I585" s="58">
        <v>66.11</v>
      </c>
      <c r="J585" s="57">
        <v>28</v>
      </c>
      <c r="K585" s="57">
        <v>32</v>
      </c>
      <c r="L585" s="51">
        <f t="shared" si="4"/>
        <v>0.875</v>
      </c>
      <c r="M585" s="50">
        <v>104</v>
      </c>
      <c r="N585" s="50">
        <v>122</v>
      </c>
      <c r="O585" s="52">
        <f t="shared" si="5"/>
        <v>0.852459016393443</v>
      </c>
      <c r="P585" s="53"/>
    </row>
    <row r="586" customHeight="1" spans="1:16">
      <c r="A586" s="46">
        <v>582</v>
      </c>
      <c r="B586" s="57">
        <v>2018012695</v>
      </c>
      <c r="C586" s="57" t="s">
        <v>1044</v>
      </c>
      <c r="D586" s="47">
        <v>2018</v>
      </c>
      <c r="E586" s="57" t="s">
        <v>1015</v>
      </c>
      <c r="F586" s="58">
        <v>7.5</v>
      </c>
      <c r="G586" s="58">
        <v>52.55</v>
      </c>
      <c r="H586" s="58">
        <v>3.11</v>
      </c>
      <c r="I586" s="58">
        <v>63.16</v>
      </c>
      <c r="J586" s="57">
        <v>29</v>
      </c>
      <c r="K586" s="57">
        <v>32</v>
      </c>
      <c r="L586" s="51">
        <f t="shared" si="4"/>
        <v>0.90625</v>
      </c>
      <c r="M586" s="50">
        <v>113</v>
      </c>
      <c r="N586" s="50">
        <v>122</v>
      </c>
      <c r="O586" s="52">
        <f t="shared" si="5"/>
        <v>0.926229508196721</v>
      </c>
      <c r="P586" s="53"/>
    </row>
    <row r="587" customHeight="1" spans="1:16">
      <c r="A587" s="46">
        <v>583</v>
      </c>
      <c r="B587" s="57">
        <v>2018012738</v>
      </c>
      <c r="C587" s="57" t="s">
        <v>1045</v>
      </c>
      <c r="D587" s="55">
        <v>2018</v>
      </c>
      <c r="E587" s="57" t="s">
        <v>1015</v>
      </c>
      <c r="F587" s="58">
        <v>7.5</v>
      </c>
      <c r="G587" s="58">
        <v>50.77</v>
      </c>
      <c r="H587" s="58">
        <v>2.96</v>
      </c>
      <c r="I587" s="58">
        <v>61.23</v>
      </c>
      <c r="J587" s="57">
        <v>30</v>
      </c>
      <c r="K587" s="57">
        <v>32</v>
      </c>
      <c r="L587" s="51">
        <f t="shared" si="4"/>
        <v>0.9375</v>
      </c>
      <c r="M587" s="50">
        <v>118</v>
      </c>
      <c r="N587" s="50">
        <v>122</v>
      </c>
      <c r="O587" s="52">
        <f t="shared" si="5"/>
        <v>0.967213114754098</v>
      </c>
      <c r="P587" s="53"/>
    </row>
    <row r="588" customHeight="1" spans="1:16">
      <c r="A588" s="46">
        <v>584</v>
      </c>
      <c r="B588" s="57">
        <v>2018012743</v>
      </c>
      <c r="C588" s="57" t="s">
        <v>1046</v>
      </c>
      <c r="D588" s="47">
        <v>2018</v>
      </c>
      <c r="E588" s="57" t="s">
        <v>1015</v>
      </c>
      <c r="F588" s="58">
        <v>7.5</v>
      </c>
      <c r="G588" s="58">
        <v>50.53</v>
      </c>
      <c r="H588" s="58">
        <v>1.8</v>
      </c>
      <c r="I588" s="58">
        <v>59.83</v>
      </c>
      <c r="J588" s="57">
        <v>31</v>
      </c>
      <c r="K588" s="57">
        <v>32</v>
      </c>
      <c r="L588" s="51">
        <f t="shared" si="4"/>
        <v>0.96875</v>
      </c>
      <c r="M588" s="50">
        <v>119</v>
      </c>
      <c r="N588" s="50">
        <v>122</v>
      </c>
      <c r="O588" s="52">
        <f t="shared" si="5"/>
        <v>0.975409836065574</v>
      </c>
      <c r="P588" s="53"/>
    </row>
    <row r="589" customHeight="1" spans="1:16">
      <c r="A589" s="46">
        <v>585</v>
      </c>
      <c r="B589" s="57" t="s">
        <v>1047</v>
      </c>
      <c r="C589" s="57" t="s">
        <v>1048</v>
      </c>
      <c r="D589" s="55">
        <v>2018</v>
      </c>
      <c r="E589" s="57" t="s">
        <v>1015</v>
      </c>
      <c r="F589" s="58">
        <v>7.5</v>
      </c>
      <c r="G589" s="58">
        <v>48.67</v>
      </c>
      <c r="H589" s="58">
        <v>2.2</v>
      </c>
      <c r="I589" s="58">
        <f>SUBTOTAL(9,F589:H589)</f>
        <v>58.37</v>
      </c>
      <c r="J589" s="57">
        <v>32</v>
      </c>
      <c r="K589" s="57">
        <v>32</v>
      </c>
      <c r="L589" s="51">
        <f t="shared" si="4"/>
        <v>1</v>
      </c>
      <c r="M589" s="50">
        <v>120</v>
      </c>
      <c r="N589" s="50">
        <v>122</v>
      </c>
      <c r="O589" s="52">
        <f t="shared" si="5"/>
        <v>0.983606557377049</v>
      </c>
      <c r="P589" s="53"/>
    </row>
    <row r="590" customHeight="1" spans="1:16">
      <c r="A590" s="46">
        <v>586</v>
      </c>
      <c r="B590" s="47">
        <v>2018012910</v>
      </c>
      <c r="C590" s="48" t="s">
        <v>1049</v>
      </c>
      <c r="D590" s="47">
        <v>2018</v>
      </c>
      <c r="E590" s="47" t="s">
        <v>1050</v>
      </c>
      <c r="F590" s="49">
        <v>8.19</v>
      </c>
      <c r="G590" s="49">
        <v>72.7738</v>
      </c>
      <c r="H590" s="49">
        <v>5.55</v>
      </c>
      <c r="I590" s="49">
        <v>86.51</v>
      </c>
      <c r="J590" s="50">
        <v>1</v>
      </c>
      <c r="K590" s="50">
        <v>28</v>
      </c>
      <c r="L590" s="51">
        <f t="shared" si="4"/>
        <v>0.0357142857142857</v>
      </c>
      <c r="M590" s="50">
        <v>2</v>
      </c>
      <c r="N590" s="50">
        <v>86</v>
      </c>
      <c r="O590" s="52">
        <f t="shared" si="5"/>
        <v>0.0232558139534884</v>
      </c>
      <c r="P590" s="53"/>
    </row>
    <row r="591" customHeight="1" spans="1:16">
      <c r="A591" s="46">
        <v>587</v>
      </c>
      <c r="B591" s="47">
        <v>2018012807</v>
      </c>
      <c r="C591" s="48" t="s">
        <v>1051</v>
      </c>
      <c r="D591" s="47">
        <v>2018</v>
      </c>
      <c r="E591" s="47" t="s">
        <v>1050</v>
      </c>
      <c r="F591" s="49">
        <v>9.55</v>
      </c>
      <c r="G591" s="49">
        <v>70.782</v>
      </c>
      <c r="H591" s="49">
        <v>4.32</v>
      </c>
      <c r="I591" s="49">
        <v>84.65</v>
      </c>
      <c r="J591" s="50">
        <v>2</v>
      </c>
      <c r="K591" s="50">
        <v>28</v>
      </c>
      <c r="L591" s="51">
        <f t="shared" si="4"/>
        <v>0.0714285714285714</v>
      </c>
      <c r="M591" s="50">
        <v>6</v>
      </c>
      <c r="N591" s="50">
        <v>86</v>
      </c>
      <c r="O591" s="52">
        <f t="shared" si="5"/>
        <v>0.0697674418604651</v>
      </c>
      <c r="P591" s="53"/>
    </row>
    <row r="592" customHeight="1" spans="1:16">
      <c r="A592" s="46">
        <v>588</v>
      </c>
      <c r="B592" s="47">
        <v>2018012809</v>
      </c>
      <c r="C592" s="48" t="s">
        <v>1052</v>
      </c>
      <c r="D592" s="47">
        <v>2018</v>
      </c>
      <c r="E592" s="47" t="s">
        <v>1050</v>
      </c>
      <c r="F592" s="49">
        <v>8.02</v>
      </c>
      <c r="G592" s="49">
        <v>72.246</v>
      </c>
      <c r="H592" s="49">
        <v>3.54</v>
      </c>
      <c r="I592" s="49">
        <v>83.81</v>
      </c>
      <c r="J592" s="50">
        <v>3</v>
      </c>
      <c r="K592" s="50">
        <v>28</v>
      </c>
      <c r="L592" s="51">
        <f t="shared" si="4"/>
        <v>0.107142857142857</v>
      </c>
      <c r="M592" s="50">
        <v>8</v>
      </c>
      <c r="N592" s="50">
        <v>86</v>
      </c>
      <c r="O592" s="52">
        <f t="shared" si="5"/>
        <v>0.0930232558139535</v>
      </c>
      <c r="P592" s="53"/>
    </row>
    <row r="593" customHeight="1" spans="1:16">
      <c r="A593" s="46">
        <v>589</v>
      </c>
      <c r="B593" s="47">
        <v>2018012868</v>
      </c>
      <c r="C593" s="48" t="s">
        <v>1053</v>
      </c>
      <c r="D593" s="47">
        <v>2018</v>
      </c>
      <c r="E593" s="47" t="s">
        <v>1050</v>
      </c>
      <c r="F593" s="49">
        <v>8.39</v>
      </c>
      <c r="G593" s="49">
        <v>70.32</v>
      </c>
      <c r="H593" s="49">
        <v>4.16</v>
      </c>
      <c r="I593" s="49">
        <v>82.87</v>
      </c>
      <c r="J593" s="50">
        <v>4</v>
      </c>
      <c r="K593" s="50">
        <v>28</v>
      </c>
      <c r="L593" s="51">
        <f t="shared" si="4"/>
        <v>0.142857142857143</v>
      </c>
      <c r="M593" s="50">
        <v>14</v>
      </c>
      <c r="N593" s="50">
        <v>86</v>
      </c>
      <c r="O593" s="52">
        <f t="shared" si="5"/>
        <v>0.162790697674419</v>
      </c>
      <c r="P593" s="53"/>
    </row>
    <row r="594" customHeight="1" spans="1:16">
      <c r="A594" s="46">
        <v>590</v>
      </c>
      <c r="B594" s="47">
        <v>2018012759</v>
      </c>
      <c r="C594" s="48" t="s">
        <v>1054</v>
      </c>
      <c r="D594" s="47">
        <v>2018</v>
      </c>
      <c r="E594" s="47" t="s">
        <v>1050</v>
      </c>
      <c r="F594" s="49">
        <v>7.62</v>
      </c>
      <c r="G594" s="49">
        <v>68.2008</v>
      </c>
      <c r="H594" s="49">
        <v>4.43</v>
      </c>
      <c r="I594" s="49">
        <v>80.25</v>
      </c>
      <c r="J594" s="50">
        <v>5</v>
      </c>
      <c r="K594" s="50">
        <v>28</v>
      </c>
      <c r="L594" s="51">
        <f t="shared" si="4"/>
        <v>0.178571428571429</v>
      </c>
      <c r="M594" s="50">
        <v>19</v>
      </c>
      <c r="N594" s="50">
        <v>86</v>
      </c>
      <c r="O594" s="52">
        <f t="shared" si="5"/>
        <v>0.22093023255814</v>
      </c>
      <c r="P594" s="53"/>
    </row>
    <row r="595" customHeight="1" spans="1:16">
      <c r="A595" s="46">
        <v>591</v>
      </c>
      <c r="B595" s="47">
        <v>2018012644</v>
      </c>
      <c r="C595" s="48" t="s">
        <v>1055</v>
      </c>
      <c r="D595" s="47">
        <v>2018</v>
      </c>
      <c r="E595" s="47" t="s">
        <v>1050</v>
      </c>
      <c r="F595" s="49">
        <v>8.13</v>
      </c>
      <c r="G595" s="49">
        <v>67.0055</v>
      </c>
      <c r="H595" s="49">
        <v>4.98</v>
      </c>
      <c r="I595" s="49">
        <v>80.11</v>
      </c>
      <c r="J595" s="50">
        <v>6</v>
      </c>
      <c r="K595" s="50">
        <v>28</v>
      </c>
      <c r="L595" s="51">
        <f t="shared" si="4"/>
        <v>0.214285714285714</v>
      </c>
      <c r="M595" s="50">
        <v>21</v>
      </c>
      <c r="N595" s="50">
        <v>86</v>
      </c>
      <c r="O595" s="52">
        <f t="shared" si="5"/>
        <v>0.244186046511628</v>
      </c>
      <c r="P595" s="53"/>
    </row>
    <row r="596" customHeight="1" spans="1:16">
      <c r="A596" s="46">
        <v>592</v>
      </c>
      <c r="B596" s="47">
        <v>2018012647</v>
      </c>
      <c r="C596" s="48" t="s">
        <v>1056</v>
      </c>
      <c r="D596" s="47">
        <v>2018</v>
      </c>
      <c r="E596" s="47" t="s">
        <v>1050</v>
      </c>
      <c r="F596" s="49">
        <v>8.02</v>
      </c>
      <c r="G596" s="49">
        <v>67.8454</v>
      </c>
      <c r="H596" s="49">
        <v>3.67</v>
      </c>
      <c r="I596" s="49">
        <v>79.53</v>
      </c>
      <c r="J596" s="50">
        <v>7</v>
      </c>
      <c r="K596" s="50">
        <v>28</v>
      </c>
      <c r="L596" s="51">
        <f t="shared" si="4"/>
        <v>0.25</v>
      </c>
      <c r="M596" s="50">
        <v>24</v>
      </c>
      <c r="N596" s="50">
        <v>86</v>
      </c>
      <c r="O596" s="52">
        <f t="shared" si="5"/>
        <v>0.27906976744186</v>
      </c>
      <c r="P596" s="53"/>
    </row>
    <row r="597" customHeight="1" spans="1:16">
      <c r="A597" s="46">
        <v>593</v>
      </c>
      <c r="B597" s="47">
        <v>2018012824</v>
      </c>
      <c r="C597" s="48" t="s">
        <v>1057</v>
      </c>
      <c r="D597" s="47">
        <v>2018</v>
      </c>
      <c r="E597" s="47" t="s">
        <v>1050</v>
      </c>
      <c r="F597" s="49">
        <v>8.17</v>
      </c>
      <c r="G597" s="49">
        <v>65.7802</v>
      </c>
      <c r="H597" s="49">
        <v>5.39</v>
      </c>
      <c r="I597" s="49">
        <v>79.34</v>
      </c>
      <c r="J597" s="50">
        <v>8</v>
      </c>
      <c r="K597" s="50">
        <v>28</v>
      </c>
      <c r="L597" s="51">
        <f t="shared" si="4"/>
        <v>0.285714285714286</v>
      </c>
      <c r="M597" s="50">
        <v>25</v>
      </c>
      <c r="N597" s="50">
        <v>86</v>
      </c>
      <c r="O597" s="52">
        <f t="shared" si="5"/>
        <v>0.290697674418605</v>
      </c>
      <c r="P597" s="53"/>
    </row>
    <row r="598" customHeight="1" spans="1:16">
      <c r="A598" s="46">
        <v>594</v>
      </c>
      <c r="B598" s="47">
        <v>2018012702</v>
      </c>
      <c r="C598" s="48" t="s">
        <v>1058</v>
      </c>
      <c r="D598" s="47">
        <v>2018</v>
      </c>
      <c r="E598" s="47" t="s">
        <v>1050</v>
      </c>
      <c r="F598" s="49">
        <v>7.72</v>
      </c>
      <c r="G598" s="49">
        <v>67.6025</v>
      </c>
      <c r="H598" s="49">
        <v>3.92</v>
      </c>
      <c r="I598" s="49">
        <v>79.24</v>
      </c>
      <c r="J598" s="50">
        <v>9</v>
      </c>
      <c r="K598" s="50">
        <v>28</v>
      </c>
      <c r="L598" s="51">
        <f t="shared" si="4"/>
        <v>0.321428571428571</v>
      </c>
      <c r="M598" s="50">
        <v>26</v>
      </c>
      <c r="N598" s="50">
        <v>86</v>
      </c>
      <c r="O598" s="52">
        <f t="shared" si="5"/>
        <v>0.302325581395349</v>
      </c>
      <c r="P598" s="53"/>
    </row>
    <row r="599" customHeight="1" spans="1:16">
      <c r="A599" s="46">
        <v>595</v>
      </c>
      <c r="B599" s="47">
        <v>2018012869</v>
      </c>
      <c r="C599" s="48" t="s">
        <v>1059</v>
      </c>
      <c r="D599" s="47">
        <v>2018</v>
      </c>
      <c r="E599" s="47" t="s">
        <v>1050</v>
      </c>
      <c r="F599" s="49">
        <v>7.93</v>
      </c>
      <c r="G599" s="49">
        <v>67.6452</v>
      </c>
      <c r="H599" s="49">
        <v>3.65</v>
      </c>
      <c r="I599" s="49">
        <v>79.23</v>
      </c>
      <c r="J599" s="50">
        <v>10</v>
      </c>
      <c r="K599" s="50">
        <v>28</v>
      </c>
      <c r="L599" s="51">
        <f t="shared" si="4"/>
        <v>0.357142857142857</v>
      </c>
      <c r="M599" s="50">
        <v>27</v>
      </c>
      <c r="N599" s="50">
        <v>86</v>
      </c>
      <c r="O599" s="52">
        <f t="shared" si="5"/>
        <v>0.313953488372093</v>
      </c>
      <c r="P599" s="53"/>
    </row>
    <row r="600" customHeight="1" spans="1:16">
      <c r="A600" s="46">
        <v>596</v>
      </c>
      <c r="B600" s="47">
        <v>2018012631</v>
      </c>
      <c r="C600" s="48" t="s">
        <v>1060</v>
      </c>
      <c r="D600" s="47">
        <v>2018</v>
      </c>
      <c r="E600" s="47" t="s">
        <v>1050</v>
      </c>
      <c r="F600" s="49">
        <v>9.09</v>
      </c>
      <c r="G600" s="49">
        <v>65.1779</v>
      </c>
      <c r="H600" s="49">
        <v>4.79</v>
      </c>
      <c r="I600" s="49">
        <v>79.05</v>
      </c>
      <c r="J600" s="50">
        <v>11</v>
      </c>
      <c r="K600" s="50">
        <v>28</v>
      </c>
      <c r="L600" s="51">
        <f t="shared" ref="L600:L663" si="6">J600/K600</f>
        <v>0.392857142857143</v>
      </c>
      <c r="M600" s="50">
        <v>28</v>
      </c>
      <c r="N600" s="50">
        <v>86</v>
      </c>
      <c r="O600" s="52">
        <f t="shared" ref="O600:O663" si="7">IFERROR(M600/N600,"")</f>
        <v>0.325581395348837</v>
      </c>
      <c r="P600" s="53"/>
    </row>
    <row r="601" customHeight="1" spans="1:16">
      <c r="A601" s="46">
        <v>597</v>
      </c>
      <c r="B601" s="47">
        <v>2018012709</v>
      </c>
      <c r="C601" s="48" t="s">
        <v>1061</v>
      </c>
      <c r="D601" s="47">
        <v>2018</v>
      </c>
      <c r="E601" s="47" t="s">
        <v>1050</v>
      </c>
      <c r="F601" s="49">
        <v>8.55</v>
      </c>
      <c r="G601" s="49">
        <v>65.0776</v>
      </c>
      <c r="H601" s="49">
        <v>5.32</v>
      </c>
      <c r="I601" s="49">
        <v>78.94</v>
      </c>
      <c r="J601" s="50">
        <v>12</v>
      </c>
      <c r="K601" s="50">
        <v>28</v>
      </c>
      <c r="L601" s="51">
        <f t="shared" si="6"/>
        <v>0.428571428571429</v>
      </c>
      <c r="M601" s="50">
        <v>29</v>
      </c>
      <c r="N601" s="50">
        <v>86</v>
      </c>
      <c r="O601" s="52">
        <f t="shared" si="7"/>
        <v>0.337209302325581</v>
      </c>
      <c r="P601" s="53"/>
    </row>
    <row r="602" customHeight="1" spans="1:16">
      <c r="A602" s="46">
        <v>598</v>
      </c>
      <c r="B602" s="47">
        <v>2018012844</v>
      </c>
      <c r="C602" s="48" t="s">
        <v>1062</v>
      </c>
      <c r="D602" s="47">
        <v>2018</v>
      </c>
      <c r="E602" s="47" t="s">
        <v>1050</v>
      </c>
      <c r="F602" s="49">
        <v>7.94</v>
      </c>
      <c r="G602" s="49">
        <v>68.2526</v>
      </c>
      <c r="H602" s="49">
        <v>2.68</v>
      </c>
      <c r="I602" s="49">
        <v>78.87</v>
      </c>
      <c r="J602" s="50">
        <v>13</v>
      </c>
      <c r="K602" s="50">
        <v>28</v>
      </c>
      <c r="L602" s="51">
        <f t="shared" si="6"/>
        <v>0.464285714285714</v>
      </c>
      <c r="M602" s="50">
        <v>30</v>
      </c>
      <c r="N602" s="50">
        <v>86</v>
      </c>
      <c r="O602" s="52">
        <f t="shared" si="7"/>
        <v>0.348837209302326</v>
      </c>
      <c r="P602" s="53"/>
    </row>
    <row r="603" customHeight="1" spans="1:16">
      <c r="A603" s="46">
        <v>599</v>
      </c>
      <c r="B603" s="47">
        <v>2018012651</v>
      </c>
      <c r="C603" s="48" t="s">
        <v>1063</v>
      </c>
      <c r="D603" s="47">
        <v>2018</v>
      </c>
      <c r="E603" s="47" t="s">
        <v>1050</v>
      </c>
      <c r="F603" s="49">
        <v>8.45</v>
      </c>
      <c r="G603" s="49">
        <v>65.9602</v>
      </c>
      <c r="H603" s="49">
        <v>4.08</v>
      </c>
      <c r="I603" s="49">
        <v>78.49</v>
      </c>
      <c r="J603" s="50">
        <v>14</v>
      </c>
      <c r="K603" s="50">
        <v>28</v>
      </c>
      <c r="L603" s="51">
        <f t="shared" si="6"/>
        <v>0.5</v>
      </c>
      <c r="M603" s="50">
        <v>32</v>
      </c>
      <c r="N603" s="50">
        <v>86</v>
      </c>
      <c r="O603" s="52">
        <f t="shared" si="7"/>
        <v>0.372093023255814</v>
      </c>
      <c r="P603" s="53"/>
    </row>
    <row r="604" customHeight="1" spans="1:16">
      <c r="A604" s="46">
        <v>600</v>
      </c>
      <c r="B604" s="47">
        <v>2018012776</v>
      </c>
      <c r="C604" s="48" t="s">
        <v>1064</v>
      </c>
      <c r="D604" s="47">
        <v>2018</v>
      </c>
      <c r="E604" s="47" t="s">
        <v>1050</v>
      </c>
      <c r="F604" s="49">
        <v>7.69</v>
      </c>
      <c r="G604" s="49">
        <v>66.5522</v>
      </c>
      <c r="H604" s="49">
        <v>4.22</v>
      </c>
      <c r="I604" s="49">
        <v>78.46</v>
      </c>
      <c r="J604" s="50">
        <v>15</v>
      </c>
      <c r="K604" s="50">
        <v>28</v>
      </c>
      <c r="L604" s="51">
        <f t="shared" si="6"/>
        <v>0.535714285714286</v>
      </c>
      <c r="M604" s="50">
        <v>33</v>
      </c>
      <c r="N604" s="50">
        <v>86</v>
      </c>
      <c r="O604" s="52">
        <f t="shared" si="7"/>
        <v>0.383720930232558</v>
      </c>
      <c r="P604" s="53"/>
    </row>
    <row r="605" customHeight="1" spans="1:16">
      <c r="A605" s="46">
        <v>601</v>
      </c>
      <c r="B605" s="47">
        <v>2018012778</v>
      </c>
      <c r="C605" s="48" t="s">
        <v>1065</v>
      </c>
      <c r="D605" s="47">
        <v>2018</v>
      </c>
      <c r="E605" s="47" t="s">
        <v>1050</v>
      </c>
      <c r="F605" s="49">
        <v>8.03</v>
      </c>
      <c r="G605" s="49">
        <v>67.0489</v>
      </c>
      <c r="H605" s="49">
        <v>2.22</v>
      </c>
      <c r="I605" s="49">
        <v>77.3</v>
      </c>
      <c r="J605" s="50">
        <v>16</v>
      </c>
      <c r="K605" s="50">
        <v>28</v>
      </c>
      <c r="L605" s="51">
        <f t="shared" si="6"/>
        <v>0.571428571428571</v>
      </c>
      <c r="M605" s="50">
        <v>41</v>
      </c>
      <c r="N605" s="50">
        <v>86</v>
      </c>
      <c r="O605" s="52">
        <f t="shared" si="7"/>
        <v>0.476744186046512</v>
      </c>
      <c r="P605" s="53"/>
    </row>
    <row r="606" customHeight="1" spans="1:16">
      <c r="A606" s="46">
        <v>602</v>
      </c>
      <c r="B606" s="47">
        <v>2018012588</v>
      </c>
      <c r="C606" s="48" t="s">
        <v>1066</v>
      </c>
      <c r="D606" s="47">
        <v>2018</v>
      </c>
      <c r="E606" s="47" t="s">
        <v>1050</v>
      </c>
      <c r="F606" s="49">
        <v>7.82</v>
      </c>
      <c r="G606" s="49">
        <v>64.9767</v>
      </c>
      <c r="H606" s="49">
        <v>4.38</v>
      </c>
      <c r="I606" s="49">
        <v>77.18</v>
      </c>
      <c r="J606" s="50">
        <v>17</v>
      </c>
      <c r="K606" s="50">
        <v>28</v>
      </c>
      <c r="L606" s="51">
        <f t="shared" si="6"/>
        <v>0.607142857142857</v>
      </c>
      <c r="M606" s="50">
        <v>42</v>
      </c>
      <c r="N606" s="50">
        <v>86</v>
      </c>
      <c r="O606" s="52">
        <f t="shared" si="7"/>
        <v>0.488372093023256</v>
      </c>
      <c r="P606" s="53"/>
    </row>
    <row r="607" customHeight="1" spans="1:16">
      <c r="A607" s="46">
        <v>603</v>
      </c>
      <c r="B607" s="47">
        <v>2018012642</v>
      </c>
      <c r="C607" s="48" t="s">
        <v>1067</v>
      </c>
      <c r="D607" s="47">
        <v>2018</v>
      </c>
      <c r="E607" s="47" t="s">
        <v>1050</v>
      </c>
      <c r="F607" s="49">
        <v>8.02</v>
      </c>
      <c r="G607" s="49">
        <v>65.1995</v>
      </c>
      <c r="H607" s="49">
        <v>3.73</v>
      </c>
      <c r="I607" s="49">
        <v>76.95</v>
      </c>
      <c r="J607" s="50">
        <v>18</v>
      </c>
      <c r="K607" s="50">
        <v>28</v>
      </c>
      <c r="L607" s="51">
        <f t="shared" si="6"/>
        <v>0.642857142857143</v>
      </c>
      <c r="M607" s="50">
        <v>43</v>
      </c>
      <c r="N607" s="50">
        <v>86</v>
      </c>
      <c r="O607" s="52">
        <f t="shared" si="7"/>
        <v>0.5</v>
      </c>
      <c r="P607" s="53"/>
    </row>
    <row r="608" customHeight="1" spans="1:16">
      <c r="A608" s="46">
        <v>604</v>
      </c>
      <c r="B608" s="47">
        <v>2018012753</v>
      </c>
      <c r="C608" s="48" t="s">
        <v>1068</v>
      </c>
      <c r="D608" s="47">
        <v>2018</v>
      </c>
      <c r="E608" s="47" t="s">
        <v>1050</v>
      </c>
      <c r="F608" s="49">
        <v>7.67</v>
      </c>
      <c r="G608" s="49">
        <v>66.5453</v>
      </c>
      <c r="H608" s="49">
        <v>2.32</v>
      </c>
      <c r="I608" s="49">
        <v>76.53</v>
      </c>
      <c r="J608" s="50">
        <v>19</v>
      </c>
      <c r="K608" s="50">
        <v>28</v>
      </c>
      <c r="L608" s="51">
        <f t="shared" si="6"/>
        <v>0.678571428571429</v>
      </c>
      <c r="M608" s="50">
        <v>47</v>
      </c>
      <c r="N608" s="50">
        <v>86</v>
      </c>
      <c r="O608" s="52">
        <f t="shared" si="7"/>
        <v>0.546511627906977</v>
      </c>
      <c r="P608" s="53"/>
    </row>
    <row r="609" customHeight="1" spans="1:16">
      <c r="A609" s="46">
        <v>605</v>
      </c>
      <c r="B609" s="47">
        <v>2018012881</v>
      </c>
      <c r="C609" s="48" t="s">
        <v>1069</v>
      </c>
      <c r="D609" s="47">
        <v>2018</v>
      </c>
      <c r="E609" s="47" t="s">
        <v>1050</v>
      </c>
      <c r="F609" s="49">
        <v>8.04</v>
      </c>
      <c r="G609" s="49">
        <v>63.8023</v>
      </c>
      <c r="H609" s="49">
        <v>4.42</v>
      </c>
      <c r="I609" s="49">
        <v>76.26</v>
      </c>
      <c r="J609" s="50">
        <v>20</v>
      </c>
      <c r="K609" s="50">
        <v>28</v>
      </c>
      <c r="L609" s="51">
        <f t="shared" si="6"/>
        <v>0.714285714285714</v>
      </c>
      <c r="M609" s="50">
        <v>48</v>
      </c>
      <c r="N609" s="50">
        <v>86</v>
      </c>
      <c r="O609" s="52">
        <f t="shared" si="7"/>
        <v>0.558139534883721</v>
      </c>
      <c r="P609" s="53"/>
    </row>
    <row r="610" customHeight="1" spans="1:16">
      <c r="A610" s="46">
        <v>606</v>
      </c>
      <c r="B610" s="47">
        <v>2018012804</v>
      </c>
      <c r="C610" s="48" t="s">
        <v>1070</v>
      </c>
      <c r="D610" s="47">
        <v>2018</v>
      </c>
      <c r="E610" s="47" t="s">
        <v>1050</v>
      </c>
      <c r="F610" s="49">
        <v>8.51</v>
      </c>
      <c r="G610" s="49">
        <v>64.5447</v>
      </c>
      <c r="H610" s="49">
        <v>2.32</v>
      </c>
      <c r="I610" s="49">
        <v>75.38</v>
      </c>
      <c r="J610" s="50">
        <v>21</v>
      </c>
      <c r="K610" s="50">
        <v>28</v>
      </c>
      <c r="L610" s="51">
        <f t="shared" si="6"/>
        <v>0.75</v>
      </c>
      <c r="M610" s="50">
        <v>52</v>
      </c>
      <c r="N610" s="50">
        <v>86</v>
      </c>
      <c r="O610" s="52">
        <f t="shared" si="7"/>
        <v>0.604651162790698</v>
      </c>
      <c r="P610" s="53"/>
    </row>
    <row r="611" customHeight="1" spans="1:16">
      <c r="A611" s="46">
        <v>607</v>
      </c>
      <c r="B611" s="47">
        <v>2018012839</v>
      </c>
      <c r="C611" s="48" t="s">
        <v>1071</v>
      </c>
      <c r="D611" s="47">
        <v>2018</v>
      </c>
      <c r="E611" s="47" t="s">
        <v>1050</v>
      </c>
      <c r="F611" s="49">
        <v>7.72</v>
      </c>
      <c r="G611" s="49">
        <v>65.2313</v>
      </c>
      <c r="H611" s="49">
        <v>2.22</v>
      </c>
      <c r="I611" s="49">
        <v>75.17</v>
      </c>
      <c r="J611" s="50">
        <v>22</v>
      </c>
      <c r="K611" s="50">
        <v>28</v>
      </c>
      <c r="L611" s="51">
        <f t="shared" si="6"/>
        <v>0.785714285714286</v>
      </c>
      <c r="M611" s="50">
        <v>53</v>
      </c>
      <c r="N611" s="50">
        <v>86</v>
      </c>
      <c r="O611" s="52">
        <f t="shared" si="7"/>
        <v>0.616279069767442</v>
      </c>
      <c r="P611" s="53"/>
    </row>
    <row r="612" customHeight="1" spans="1:16">
      <c r="A612" s="46">
        <v>608</v>
      </c>
      <c r="B612" s="47">
        <v>2018010257</v>
      </c>
      <c r="C612" s="48" t="s">
        <v>1072</v>
      </c>
      <c r="D612" s="47">
        <v>2018</v>
      </c>
      <c r="E612" s="47" t="s">
        <v>1050</v>
      </c>
      <c r="F612" s="49">
        <v>8.04</v>
      </c>
      <c r="G612" s="49">
        <v>62.2069</v>
      </c>
      <c r="H612" s="49">
        <v>4.74</v>
      </c>
      <c r="I612" s="49">
        <v>74.99</v>
      </c>
      <c r="J612" s="50">
        <v>23</v>
      </c>
      <c r="K612" s="50">
        <v>28</v>
      </c>
      <c r="L612" s="51">
        <f t="shared" si="6"/>
        <v>0.821428571428571</v>
      </c>
      <c r="M612" s="50">
        <v>55</v>
      </c>
      <c r="N612" s="50">
        <v>86</v>
      </c>
      <c r="O612" s="52">
        <f t="shared" si="7"/>
        <v>0.63953488372093</v>
      </c>
      <c r="P612" s="53"/>
    </row>
    <row r="613" customHeight="1" spans="1:16">
      <c r="A613" s="46">
        <v>609</v>
      </c>
      <c r="B613" s="47">
        <v>2018012919</v>
      </c>
      <c r="C613" s="48" t="s">
        <v>1073</v>
      </c>
      <c r="D613" s="47">
        <v>2018</v>
      </c>
      <c r="E613" s="47" t="s">
        <v>1050</v>
      </c>
      <c r="F613" s="49">
        <v>8.45</v>
      </c>
      <c r="G613" s="49">
        <v>63.8337</v>
      </c>
      <c r="H613" s="49">
        <v>2.62</v>
      </c>
      <c r="I613" s="49">
        <v>74.9</v>
      </c>
      <c r="J613" s="50">
        <v>24</v>
      </c>
      <c r="K613" s="50">
        <v>28</v>
      </c>
      <c r="L613" s="51">
        <f t="shared" si="6"/>
        <v>0.857142857142857</v>
      </c>
      <c r="M613" s="50">
        <v>56</v>
      </c>
      <c r="N613" s="50">
        <v>86</v>
      </c>
      <c r="O613" s="52">
        <f t="shared" si="7"/>
        <v>0.651162790697674</v>
      </c>
      <c r="P613" s="53"/>
    </row>
    <row r="614" customHeight="1" spans="1:16">
      <c r="A614" s="46">
        <v>610</v>
      </c>
      <c r="B614" s="47">
        <v>2018012930</v>
      </c>
      <c r="C614" s="48" t="s">
        <v>1074</v>
      </c>
      <c r="D614" s="47">
        <v>2018</v>
      </c>
      <c r="E614" s="47" t="s">
        <v>1050</v>
      </c>
      <c r="F614" s="49">
        <v>8.09</v>
      </c>
      <c r="G614" s="49">
        <v>61.8806</v>
      </c>
      <c r="H614" s="49">
        <v>3.63</v>
      </c>
      <c r="I614" s="49">
        <v>73.6</v>
      </c>
      <c r="J614" s="50">
        <v>25</v>
      </c>
      <c r="K614" s="50">
        <v>28</v>
      </c>
      <c r="L614" s="51">
        <f t="shared" si="6"/>
        <v>0.892857142857143</v>
      </c>
      <c r="M614" s="50">
        <v>60</v>
      </c>
      <c r="N614" s="50">
        <v>86</v>
      </c>
      <c r="O614" s="52">
        <f t="shared" si="7"/>
        <v>0.697674418604651</v>
      </c>
      <c r="P614" s="53"/>
    </row>
    <row r="615" customHeight="1" spans="1:16">
      <c r="A615" s="46">
        <v>611</v>
      </c>
      <c r="B615" s="47">
        <v>2018012867</v>
      </c>
      <c r="C615" s="48" t="s">
        <v>1075</v>
      </c>
      <c r="D615" s="47">
        <v>2018</v>
      </c>
      <c r="E615" s="47" t="s">
        <v>1050</v>
      </c>
      <c r="F615" s="49">
        <v>7.95</v>
      </c>
      <c r="G615" s="49">
        <v>59.4355</v>
      </c>
      <c r="H615" s="49">
        <v>4.52</v>
      </c>
      <c r="I615" s="49">
        <f>SUBTOTAL(9,F615:H615)</f>
        <v>71.9055</v>
      </c>
      <c r="J615" s="50">
        <v>27</v>
      </c>
      <c r="K615" s="50">
        <v>28</v>
      </c>
      <c r="L615" s="51">
        <f t="shared" si="6"/>
        <v>0.964285714285714</v>
      </c>
      <c r="M615" s="50">
        <v>70</v>
      </c>
      <c r="N615" s="50">
        <v>86</v>
      </c>
      <c r="O615" s="52">
        <f t="shared" si="7"/>
        <v>0.813953488372093</v>
      </c>
      <c r="P615" s="53"/>
    </row>
    <row r="616" customHeight="1" spans="1:16">
      <c r="A616" s="46">
        <v>612</v>
      </c>
      <c r="B616" s="47">
        <v>2018012926</v>
      </c>
      <c r="C616" s="48" t="s">
        <v>1076</v>
      </c>
      <c r="D616" s="47">
        <v>2018</v>
      </c>
      <c r="E616" s="47" t="s">
        <v>1050</v>
      </c>
      <c r="F616" s="49">
        <v>8.48</v>
      </c>
      <c r="G616" s="49">
        <v>60.1264</v>
      </c>
      <c r="H616" s="49">
        <v>3.42</v>
      </c>
      <c r="I616" s="49">
        <v>71.91</v>
      </c>
      <c r="J616" s="50">
        <v>26</v>
      </c>
      <c r="K616" s="50">
        <v>28</v>
      </c>
      <c r="L616" s="51">
        <f t="shared" si="6"/>
        <v>0.928571428571429</v>
      </c>
      <c r="M616" s="50">
        <v>69</v>
      </c>
      <c r="N616" s="50">
        <v>86</v>
      </c>
      <c r="O616" s="52">
        <f t="shared" si="7"/>
        <v>0.802325581395349</v>
      </c>
      <c r="P616" s="53"/>
    </row>
    <row r="617" customHeight="1" spans="1:16">
      <c r="A617" s="46">
        <v>613</v>
      </c>
      <c r="B617" s="47">
        <v>2018012662</v>
      </c>
      <c r="C617" s="48" t="s">
        <v>1077</v>
      </c>
      <c r="D617" s="47">
        <v>2018</v>
      </c>
      <c r="E617" s="47" t="s">
        <v>1050</v>
      </c>
      <c r="F617" s="49">
        <v>7.82</v>
      </c>
      <c r="G617" s="49">
        <v>59.699</v>
      </c>
      <c r="H617" s="49">
        <v>3.13</v>
      </c>
      <c r="I617" s="49">
        <v>70.65</v>
      </c>
      <c r="J617" s="50">
        <v>28</v>
      </c>
      <c r="K617" s="50">
        <v>28</v>
      </c>
      <c r="L617" s="51">
        <f t="shared" si="6"/>
        <v>1</v>
      </c>
      <c r="M617" s="50">
        <v>77</v>
      </c>
      <c r="N617" s="50">
        <v>86</v>
      </c>
      <c r="O617" s="52">
        <f t="shared" si="7"/>
        <v>0.895348837209302</v>
      </c>
      <c r="P617" s="53"/>
    </row>
    <row r="618" customHeight="1" spans="1:16">
      <c r="A618" s="46">
        <v>614</v>
      </c>
      <c r="B618" s="47" t="s">
        <v>1078</v>
      </c>
      <c r="C618" s="48" t="s">
        <v>1079</v>
      </c>
      <c r="D618" s="47">
        <v>2018</v>
      </c>
      <c r="E618" s="47" t="s">
        <v>1080</v>
      </c>
      <c r="F618" s="49">
        <v>8.45</v>
      </c>
      <c r="G618" s="49">
        <v>71.1382</v>
      </c>
      <c r="H618" s="49">
        <v>6.92</v>
      </c>
      <c r="I618" s="49">
        <v>86.5082</v>
      </c>
      <c r="J618" s="50">
        <v>1</v>
      </c>
      <c r="K618" s="50">
        <v>30</v>
      </c>
      <c r="L618" s="51">
        <f t="shared" si="6"/>
        <v>0.0333333333333333</v>
      </c>
      <c r="M618" s="50">
        <v>3</v>
      </c>
      <c r="N618" s="50">
        <v>86</v>
      </c>
      <c r="O618" s="52">
        <f t="shared" si="7"/>
        <v>0.0348837209302326</v>
      </c>
      <c r="P618" s="53"/>
    </row>
    <row r="619" customHeight="1" spans="1:16">
      <c r="A619" s="46">
        <v>615</v>
      </c>
      <c r="B619" s="47" t="s">
        <v>1081</v>
      </c>
      <c r="C619" s="48" t="s">
        <v>1082</v>
      </c>
      <c r="D619" s="47">
        <v>2018</v>
      </c>
      <c r="E619" s="47" t="s">
        <v>1080</v>
      </c>
      <c r="F619" s="49">
        <v>8.499</v>
      </c>
      <c r="G619" s="49">
        <v>72.4263</v>
      </c>
      <c r="H619" s="49">
        <v>5.35</v>
      </c>
      <c r="I619" s="49">
        <v>86.2753</v>
      </c>
      <c r="J619" s="50">
        <v>2</v>
      </c>
      <c r="K619" s="50">
        <v>30</v>
      </c>
      <c r="L619" s="51">
        <f t="shared" si="6"/>
        <v>0.0666666666666667</v>
      </c>
      <c r="M619" s="50">
        <v>4</v>
      </c>
      <c r="N619" s="50">
        <v>86</v>
      </c>
      <c r="O619" s="52">
        <f t="shared" si="7"/>
        <v>0.0465116279069767</v>
      </c>
      <c r="P619" s="53"/>
    </row>
    <row r="620" customHeight="1" spans="1:16">
      <c r="A620" s="46">
        <v>616</v>
      </c>
      <c r="B620" s="47" t="s">
        <v>1083</v>
      </c>
      <c r="C620" s="48" t="s">
        <v>1084</v>
      </c>
      <c r="D620" s="47">
        <v>2018</v>
      </c>
      <c r="E620" s="47" t="s">
        <v>1080</v>
      </c>
      <c r="F620" s="49">
        <v>9.448</v>
      </c>
      <c r="G620" s="49">
        <v>73.0971</v>
      </c>
      <c r="H620" s="49">
        <v>2.92</v>
      </c>
      <c r="I620" s="49">
        <v>85.4651</v>
      </c>
      <c r="J620" s="50">
        <v>3</v>
      </c>
      <c r="K620" s="50">
        <v>30</v>
      </c>
      <c r="L620" s="51">
        <f t="shared" si="6"/>
        <v>0.1</v>
      </c>
      <c r="M620" s="50">
        <v>5</v>
      </c>
      <c r="N620" s="50">
        <v>86</v>
      </c>
      <c r="O620" s="52">
        <f t="shared" si="7"/>
        <v>0.0581395348837209</v>
      </c>
      <c r="P620" s="53"/>
    </row>
    <row r="621" customHeight="1" spans="1:16">
      <c r="A621" s="46">
        <v>617</v>
      </c>
      <c r="B621" s="47" t="s">
        <v>1085</v>
      </c>
      <c r="C621" s="48" t="s">
        <v>1086</v>
      </c>
      <c r="D621" s="47">
        <v>2018</v>
      </c>
      <c r="E621" s="47" t="s">
        <v>1080</v>
      </c>
      <c r="F621" s="49">
        <v>8.15</v>
      </c>
      <c r="G621" s="49">
        <v>71.1918</v>
      </c>
      <c r="H621" s="49">
        <v>4.42</v>
      </c>
      <c r="I621" s="49">
        <v>83.7618</v>
      </c>
      <c r="J621" s="50">
        <v>4</v>
      </c>
      <c r="K621" s="50">
        <v>30</v>
      </c>
      <c r="L621" s="51">
        <f t="shared" si="6"/>
        <v>0.133333333333333</v>
      </c>
      <c r="M621" s="50">
        <v>9</v>
      </c>
      <c r="N621" s="50">
        <v>86</v>
      </c>
      <c r="O621" s="52">
        <f t="shared" si="7"/>
        <v>0.104651162790698</v>
      </c>
      <c r="P621" s="53"/>
    </row>
    <row r="622" customHeight="1" spans="1:16">
      <c r="A622" s="46">
        <v>618</v>
      </c>
      <c r="B622" s="47" t="s">
        <v>1087</v>
      </c>
      <c r="C622" s="48" t="s">
        <v>1088</v>
      </c>
      <c r="D622" s="47">
        <v>2018</v>
      </c>
      <c r="E622" s="47" t="s">
        <v>1080</v>
      </c>
      <c r="F622" s="49">
        <v>9.1</v>
      </c>
      <c r="G622" s="49">
        <v>69.4125</v>
      </c>
      <c r="H622" s="49">
        <v>5.1</v>
      </c>
      <c r="I622" s="49">
        <v>83.613</v>
      </c>
      <c r="J622" s="50">
        <v>5</v>
      </c>
      <c r="K622" s="50">
        <v>30</v>
      </c>
      <c r="L622" s="51">
        <f t="shared" si="6"/>
        <v>0.166666666666667</v>
      </c>
      <c r="M622" s="50">
        <v>10</v>
      </c>
      <c r="N622" s="50">
        <v>86</v>
      </c>
      <c r="O622" s="52">
        <f t="shared" si="7"/>
        <v>0.116279069767442</v>
      </c>
      <c r="P622" s="53"/>
    </row>
    <row r="623" customHeight="1" spans="1:16">
      <c r="A623" s="46">
        <v>619</v>
      </c>
      <c r="B623" s="47" t="s">
        <v>1089</v>
      </c>
      <c r="C623" s="48" t="s">
        <v>1090</v>
      </c>
      <c r="D623" s="47">
        <v>2018</v>
      </c>
      <c r="E623" s="47" t="s">
        <v>1080</v>
      </c>
      <c r="F623" s="49">
        <v>8.6</v>
      </c>
      <c r="G623" s="49">
        <v>68.6916</v>
      </c>
      <c r="H623" s="49">
        <v>6.32</v>
      </c>
      <c r="I623" s="49">
        <v>83.612</v>
      </c>
      <c r="J623" s="50">
        <v>6</v>
      </c>
      <c r="K623" s="50">
        <v>30</v>
      </c>
      <c r="L623" s="51">
        <f t="shared" si="6"/>
        <v>0.2</v>
      </c>
      <c r="M623" s="50">
        <v>11</v>
      </c>
      <c r="N623" s="50">
        <v>86</v>
      </c>
      <c r="O623" s="52">
        <f t="shared" si="7"/>
        <v>0.127906976744186</v>
      </c>
      <c r="P623" s="53"/>
    </row>
    <row r="624" customHeight="1" spans="1:16">
      <c r="A624" s="46">
        <v>620</v>
      </c>
      <c r="B624" s="47" t="s">
        <v>1091</v>
      </c>
      <c r="C624" s="48" t="s">
        <v>1092</v>
      </c>
      <c r="D624" s="47">
        <v>2018</v>
      </c>
      <c r="E624" s="47" t="s">
        <v>1080</v>
      </c>
      <c r="F624" s="49">
        <v>8.1</v>
      </c>
      <c r="G624" s="49">
        <v>71.7696</v>
      </c>
      <c r="H624" s="49">
        <v>3.52</v>
      </c>
      <c r="I624" s="49">
        <v>83.3896</v>
      </c>
      <c r="J624" s="50">
        <v>7</v>
      </c>
      <c r="K624" s="50">
        <v>30</v>
      </c>
      <c r="L624" s="51">
        <f t="shared" si="6"/>
        <v>0.233333333333333</v>
      </c>
      <c r="M624" s="50">
        <v>13</v>
      </c>
      <c r="N624" s="50">
        <v>86</v>
      </c>
      <c r="O624" s="52">
        <f t="shared" si="7"/>
        <v>0.151162790697674</v>
      </c>
      <c r="P624" s="53"/>
    </row>
    <row r="625" customHeight="1" spans="1:16">
      <c r="A625" s="46">
        <v>621</v>
      </c>
      <c r="B625" s="47" t="s">
        <v>1093</v>
      </c>
      <c r="C625" s="48" t="s">
        <v>572</v>
      </c>
      <c r="D625" s="47">
        <v>2018</v>
      </c>
      <c r="E625" s="47" t="s">
        <v>1080</v>
      </c>
      <c r="F625" s="49">
        <v>7.7035</v>
      </c>
      <c r="G625" s="49">
        <v>69.6244</v>
      </c>
      <c r="H625" s="49">
        <v>4.19</v>
      </c>
      <c r="I625" s="49">
        <v>81.5179</v>
      </c>
      <c r="J625" s="50">
        <v>8</v>
      </c>
      <c r="K625" s="50">
        <v>30</v>
      </c>
      <c r="L625" s="51">
        <f t="shared" si="6"/>
        <v>0.266666666666667</v>
      </c>
      <c r="M625" s="50">
        <v>16</v>
      </c>
      <c r="N625" s="50">
        <v>86</v>
      </c>
      <c r="O625" s="52">
        <f t="shared" si="7"/>
        <v>0.186046511627907</v>
      </c>
      <c r="P625" s="53"/>
    </row>
    <row r="626" customHeight="1" spans="1:16">
      <c r="A626" s="46">
        <v>622</v>
      </c>
      <c r="B626" s="47" t="s">
        <v>1094</v>
      </c>
      <c r="C626" s="48" t="s">
        <v>1095</v>
      </c>
      <c r="D626" s="47">
        <v>2018</v>
      </c>
      <c r="E626" s="47" t="s">
        <v>1080</v>
      </c>
      <c r="F626" s="49">
        <v>7.65</v>
      </c>
      <c r="G626" s="49">
        <v>68.9112</v>
      </c>
      <c r="H626" s="49">
        <v>3.61</v>
      </c>
      <c r="I626" s="49">
        <v>80.1712</v>
      </c>
      <c r="J626" s="50">
        <v>9</v>
      </c>
      <c r="K626" s="50">
        <v>30</v>
      </c>
      <c r="L626" s="51">
        <f t="shared" si="6"/>
        <v>0.3</v>
      </c>
      <c r="M626" s="50">
        <v>20</v>
      </c>
      <c r="N626" s="50">
        <v>86</v>
      </c>
      <c r="O626" s="52">
        <f t="shared" si="7"/>
        <v>0.232558139534884</v>
      </c>
      <c r="P626" s="53"/>
    </row>
    <row r="627" customHeight="1" spans="1:16">
      <c r="A627" s="46">
        <v>623</v>
      </c>
      <c r="B627" s="47" t="s">
        <v>1096</v>
      </c>
      <c r="C627" s="48" t="s">
        <v>1097</v>
      </c>
      <c r="D627" s="47">
        <v>2018</v>
      </c>
      <c r="E627" s="47" t="s">
        <v>1080</v>
      </c>
      <c r="F627" s="49">
        <v>7.641</v>
      </c>
      <c r="G627" s="49">
        <v>67.441</v>
      </c>
      <c r="H627" s="49">
        <v>3.55</v>
      </c>
      <c r="I627" s="49">
        <v>78.632</v>
      </c>
      <c r="J627" s="50">
        <v>10</v>
      </c>
      <c r="K627" s="50">
        <v>30</v>
      </c>
      <c r="L627" s="51">
        <f t="shared" si="6"/>
        <v>0.333333333333333</v>
      </c>
      <c r="M627" s="50">
        <v>31</v>
      </c>
      <c r="N627" s="50">
        <v>86</v>
      </c>
      <c r="O627" s="52">
        <f t="shared" si="7"/>
        <v>0.36046511627907</v>
      </c>
      <c r="P627" s="53"/>
    </row>
    <row r="628" customHeight="1" spans="1:16">
      <c r="A628" s="46">
        <v>624</v>
      </c>
      <c r="B628" s="47" t="s">
        <v>1098</v>
      </c>
      <c r="C628" s="48" t="s">
        <v>1099</v>
      </c>
      <c r="D628" s="47">
        <v>2018</v>
      </c>
      <c r="E628" s="47" t="s">
        <v>1080</v>
      </c>
      <c r="F628" s="49">
        <v>7.687</v>
      </c>
      <c r="G628" s="49">
        <v>66.1887</v>
      </c>
      <c r="H628" s="49">
        <v>4.26</v>
      </c>
      <c r="I628" s="49">
        <v>78.1357</v>
      </c>
      <c r="J628" s="50">
        <v>11</v>
      </c>
      <c r="K628" s="50">
        <v>30</v>
      </c>
      <c r="L628" s="51">
        <f t="shared" si="6"/>
        <v>0.366666666666667</v>
      </c>
      <c r="M628" s="50">
        <v>35</v>
      </c>
      <c r="N628" s="50">
        <v>86</v>
      </c>
      <c r="O628" s="52">
        <f t="shared" si="7"/>
        <v>0.406976744186047</v>
      </c>
      <c r="P628" s="53"/>
    </row>
    <row r="629" customHeight="1" spans="1:16">
      <c r="A629" s="46">
        <v>625</v>
      </c>
      <c r="B629" s="47" t="s">
        <v>1100</v>
      </c>
      <c r="C629" s="48" t="s">
        <v>1101</v>
      </c>
      <c r="D629" s="47">
        <v>2018</v>
      </c>
      <c r="E629" s="47" t="s">
        <v>1080</v>
      </c>
      <c r="F629" s="49">
        <v>8.64</v>
      </c>
      <c r="G629" s="49">
        <v>64.8553</v>
      </c>
      <c r="H629" s="49">
        <v>4.45</v>
      </c>
      <c r="I629" s="49">
        <v>77.9453</v>
      </c>
      <c r="J629" s="50">
        <v>12</v>
      </c>
      <c r="K629" s="50">
        <v>30</v>
      </c>
      <c r="L629" s="51">
        <f t="shared" si="6"/>
        <v>0.4</v>
      </c>
      <c r="M629" s="50">
        <v>38</v>
      </c>
      <c r="N629" s="50">
        <v>86</v>
      </c>
      <c r="O629" s="52">
        <f t="shared" si="7"/>
        <v>0.441860465116279</v>
      </c>
      <c r="P629" s="53"/>
    </row>
    <row r="630" customHeight="1" spans="1:16">
      <c r="A630" s="46">
        <v>626</v>
      </c>
      <c r="B630" s="47" t="s">
        <v>1102</v>
      </c>
      <c r="C630" s="48" t="s">
        <v>1103</v>
      </c>
      <c r="D630" s="47">
        <v>2018</v>
      </c>
      <c r="E630" s="47" t="s">
        <v>1080</v>
      </c>
      <c r="F630" s="49">
        <v>7.667</v>
      </c>
      <c r="G630" s="49">
        <v>66.358</v>
      </c>
      <c r="H630" s="49">
        <v>3.9</v>
      </c>
      <c r="I630" s="49">
        <v>77.925</v>
      </c>
      <c r="J630" s="50">
        <v>13</v>
      </c>
      <c r="K630" s="50">
        <v>30</v>
      </c>
      <c r="L630" s="51">
        <f t="shared" si="6"/>
        <v>0.433333333333333</v>
      </c>
      <c r="M630" s="50">
        <v>39</v>
      </c>
      <c r="N630" s="50">
        <v>86</v>
      </c>
      <c r="O630" s="52">
        <f t="shared" si="7"/>
        <v>0.453488372093023</v>
      </c>
      <c r="P630" s="53"/>
    </row>
    <row r="631" customHeight="1" spans="1:16">
      <c r="A631" s="46">
        <v>627</v>
      </c>
      <c r="B631" s="47" t="s">
        <v>1104</v>
      </c>
      <c r="C631" s="48" t="s">
        <v>1105</v>
      </c>
      <c r="D631" s="47">
        <v>2018</v>
      </c>
      <c r="E631" s="47" t="s">
        <v>1080</v>
      </c>
      <c r="F631" s="49">
        <v>7.85</v>
      </c>
      <c r="G631" s="49">
        <v>65.8773</v>
      </c>
      <c r="H631" s="49">
        <v>3.22</v>
      </c>
      <c r="I631" s="49">
        <v>76.9473</v>
      </c>
      <c r="J631" s="50">
        <v>14</v>
      </c>
      <c r="K631" s="50">
        <v>30</v>
      </c>
      <c r="L631" s="51">
        <f t="shared" si="6"/>
        <v>0.466666666666667</v>
      </c>
      <c r="M631" s="50">
        <v>44</v>
      </c>
      <c r="N631" s="50">
        <v>86</v>
      </c>
      <c r="O631" s="52">
        <f t="shared" si="7"/>
        <v>0.511627906976744</v>
      </c>
      <c r="P631" s="53"/>
    </row>
    <row r="632" customHeight="1" spans="1:16">
      <c r="A632" s="46">
        <v>628</v>
      </c>
      <c r="B632" s="47" t="s">
        <v>1106</v>
      </c>
      <c r="C632" s="48" t="s">
        <v>1107</v>
      </c>
      <c r="D632" s="47">
        <v>2018</v>
      </c>
      <c r="E632" s="47" t="s">
        <v>1080</v>
      </c>
      <c r="F632" s="49">
        <v>7.723</v>
      </c>
      <c r="G632" s="49">
        <v>63.7077</v>
      </c>
      <c r="H632" s="49">
        <v>4.08</v>
      </c>
      <c r="I632" s="49">
        <v>75.5107</v>
      </c>
      <c r="J632" s="50">
        <v>15</v>
      </c>
      <c r="K632" s="50">
        <v>30</v>
      </c>
      <c r="L632" s="51">
        <f t="shared" si="6"/>
        <v>0.5</v>
      </c>
      <c r="M632" s="50">
        <v>51</v>
      </c>
      <c r="N632" s="50">
        <v>86</v>
      </c>
      <c r="O632" s="52">
        <f t="shared" si="7"/>
        <v>0.593023255813954</v>
      </c>
      <c r="P632" s="53"/>
    </row>
    <row r="633" customHeight="1" spans="1:16">
      <c r="A633" s="46">
        <v>629</v>
      </c>
      <c r="B633" s="47" t="s">
        <v>1108</v>
      </c>
      <c r="C633" s="48" t="s">
        <v>1109</v>
      </c>
      <c r="D633" s="47">
        <v>2018</v>
      </c>
      <c r="E633" s="47" t="s">
        <v>1080</v>
      </c>
      <c r="F633" s="49">
        <v>7.65</v>
      </c>
      <c r="G633" s="49">
        <v>63.3074</v>
      </c>
      <c r="H633" s="49">
        <v>2.82</v>
      </c>
      <c r="I633" s="49">
        <v>73.7774</v>
      </c>
      <c r="J633" s="50">
        <v>16</v>
      </c>
      <c r="K633" s="50">
        <v>30</v>
      </c>
      <c r="L633" s="51">
        <f t="shared" si="6"/>
        <v>0.533333333333333</v>
      </c>
      <c r="M633" s="50">
        <v>59</v>
      </c>
      <c r="N633" s="50">
        <v>86</v>
      </c>
      <c r="O633" s="52">
        <f t="shared" si="7"/>
        <v>0.686046511627907</v>
      </c>
      <c r="P633" s="53"/>
    </row>
    <row r="634" customHeight="1" spans="1:16">
      <c r="A634" s="46">
        <v>630</v>
      </c>
      <c r="B634" s="47" t="s">
        <v>1110</v>
      </c>
      <c r="C634" s="48" t="s">
        <v>1111</v>
      </c>
      <c r="D634" s="47">
        <v>2018</v>
      </c>
      <c r="E634" s="47" t="s">
        <v>1080</v>
      </c>
      <c r="F634" s="49">
        <v>7.778</v>
      </c>
      <c r="G634" s="49">
        <v>63.2986</v>
      </c>
      <c r="H634" s="49">
        <v>2.2</v>
      </c>
      <c r="I634" s="49">
        <v>73.2766</v>
      </c>
      <c r="J634" s="50">
        <v>17</v>
      </c>
      <c r="K634" s="50">
        <v>30</v>
      </c>
      <c r="L634" s="51">
        <f t="shared" si="6"/>
        <v>0.566666666666667</v>
      </c>
      <c r="M634" s="50">
        <v>62</v>
      </c>
      <c r="N634" s="50">
        <v>86</v>
      </c>
      <c r="O634" s="52">
        <f t="shared" si="7"/>
        <v>0.720930232558139</v>
      </c>
      <c r="P634" s="53"/>
    </row>
    <row r="635" customHeight="1" spans="1:16">
      <c r="A635" s="46">
        <v>631</v>
      </c>
      <c r="B635" s="47" t="s">
        <v>1112</v>
      </c>
      <c r="C635" s="48" t="s">
        <v>1113</v>
      </c>
      <c r="D635" s="47">
        <v>2018</v>
      </c>
      <c r="E635" s="47" t="s">
        <v>1080</v>
      </c>
      <c r="F635" s="49">
        <v>7.65</v>
      </c>
      <c r="G635" s="49">
        <v>63.1515</v>
      </c>
      <c r="H635" s="49">
        <v>2.42</v>
      </c>
      <c r="I635" s="49">
        <v>73.2215</v>
      </c>
      <c r="J635" s="50">
        <v>18</v>
      </c>
      <c r="K635" s="50">
        <v>30</v>
      </c>
      <c r="L635" s="51">
        <f t="shared" si="6"/>
        <v>0.6</v>
      </c>
      <c r="M635" s="50">
        <v>63</v>
      </c>
      <c r="N635" s="50">
        <v>86</v>
      </c>
      <c r="O635" s="52">
        <f t="shared" si="7"/>
        <v>0.732558139534884</v>
      </c>
      <c r="P635" s="53"/>
    </row>
    <row r="636" customHeight="1" spans="1:16">
      <c r="A636" s="46">
        <v>632</v>
      </c>
      <c r="B636" s="47" t="s">
        <v>1114</v>
      </c>
      <c r="C636" s="48" t="s">
        <v>1115</v>
      </c>
      <c r="D636" s="47">
        <v>2018</v>
      </c>
      <c r="E636" s="47" t="s">
        <v>1080</v>
      </c>
      <c r="F636" s="49">
        <v>8.235</v>
      </c>
      <c r="G636" s="49">
        <v>60.7078</v>
      </c>
      <c r="H636" s="49">
        <v>4.16</v>
      </c>
      <c r="I636" s="49">
        <v>73.1028</v>
      </c>
      <c r="J636" s="50">
        <v>19</v>
      </c>
      <c r="K636" s="50">
        <v>30</v>
      </c>
      <c r="L636" s="51">
        <f t="shared" si="6"/>
        <v>0.633333333333333</v>
      </c>
      <c r="M636" s="50">
        <v>64</v>
      </c>
      <c r="N636" s="50">
        <v>86</v>
      </c>
      <c r="O636" s="52">
        <f t="shared" si="7"/>
        <v>0.744186046511628</v>
      </c>
      <c r="P636" s="53"/>
    </row>
    <row r="637" customHeight="1" spans="1:16">
      <c r="A637" s="46">
        <v>633</v>
      </c>
      <c r="B637" s="47" t="s">
        <v>1116</v>
      </c>
      <c r="C637" s="48" t="s">
        <v>1117</v>
      </c>
      <c r="D637" s="47">
        <v>2018</v>
      </c>
      <c r="E637" s="47" t="s">
        <v>1080</v>
      </c>
      <c r="F637" s="49">
        <v>7.8395</v>
      </c>
      <c r="G637" s="49">
        <v>61.6156</v>
      </c>
      <c r="H637" s="49">
        <v>3.28</v>
      </c>
      <c r="I637" s="49">
        <v>72.7351</v>
      </c>
      <c r="J637" s="50">
        <v>20</v>
      </c>
      <c r="K637" s="50">
        <v>30</v>
      </c>
      <c r="L637" s="51">
        <f t="shared" si="6"/>
        <v>0.666666666666667</v>
      </c>
      <c r="M637" s="50">
        <v>65</v>
      </c>
      <c r="N637" s="50">
        <v>86</v>
      </c>
      <c r="O637" s="52">
        <f t="shared" si="7"/>
        <v>0.755813953488372</v>
      </c>
      <c r="P637" s="53"/>
    </row>
    <row r="638" customHeight="1" spans="1:16">
      <c r="A638" s="46">
        <v>634</v>
      </c>
      <c r="B638" s="47" t="s">
        <v>1118</v>
      </c>
      <c r="C638" s="48" t="s">
        <v>1119</v>
      </c>
      <c r="D638" s="47">
        <v>2018</v>
      </c>
      <c r="E638" s="47" t="s">
        <v>1080</v>
      </c>
      <c r="F638" s="49">
        <v>7.593</v>
      </c>
      <c r="G638" s="49">
        <v>60.721</v>
      </c>
      <c r="H638" s="49">
        <v>4.03</v>
      </c>
      <c r="I638" s="49">
        <v>72.344</v>
      </c>
      <c r="J638" s="50">
        <v>21</v>
      </c>
      <c r="K638" s="50">
        <v>30</v>
      </c>
      <c r="L638" s="51">
        <f t="shared" si="6"/>
        <v>0.7</v>
      </c>
      <c r="M638" s="50">
        <v>67</v>
      </c>
      <c r="N638" s="50">
        <v>86</v>
      </c>
      <c r="O638" s="52">
        <f t="shared" si="7"/>
        <v>0.779069767441861</v>
      </c>
      <c r="P638" s="53"/>
    </row>
    <row r="639" customHeight="1" spans="1:16">
      <c r="A639" s="46">
        <v>635</v>
      </c>
      <c r="B639" s="47" t="s">
        <v>1120</v>
      </c>
      <c r="C639" s="48" t="s">
        <v>1121</v>
      </c>
      <c r="D639" s="47">
        <v>2018</v>
      </c>
      <c r="E639" s="47" t="s">
        <v>1080</v>
      </c>
      <c r="F639" s="49">
        <v>7.587</v>
      </c>
      <c r="G639" s="49">
        <v>61.4685</v>
      </c>
      <c r="H639" s="49">
        <v>3</v>
      </c>
      <c r="I639" s="49">
        <v>72.0555</v>
      </c>
      <c r="J639" s="50">
        <v>22</v>
      </c>
      <c r="K639" s="50">
        <v>30</v>
      </c>
      <c r="L639" s="51">
        <f t="shared" si="6"/>
        <v>0.733333333333333</v>
      </c>
      <c r="M639" s="50">
        <v>68</v>
      </c>
      <c r="N639" s="50">
        <v>86</v>
      </c>
      <c r="O639" s="52">
        <f t="shared" si="7"/>
        <v>0.790697674418605</v>
      </c>
      <c r="P639" s="53"/>
    </row>
    <row r="640" customHeight="1" spans="1:16">
      <c r="A640" s="46">
        <v>636</v>
      </c>
      <c r="B640" s="47" t="s">
        <v>1122</v>
      </c>
      <c r="C640" s="48" t="s">
        <v>1123</v>
      </c>
      <c r="D640" s="47">
        <v>2018</v>
      </c>
      <c r="E640" s="47" t="s">
        <v>1080</v>
      </c>
      <c r="F640" s="49">
        <v>7.764</v>
      </c>
      <c r="G640" s="49">
        <v>59.9326</v>
      </c>
      <c r="H640" s="49">
        <v>3.7</v>
      </c>
      <c r="I640" s="49">
        <f>SUBTOTAL(9,F640:H640)</f>
        <v>71.3966</v>
      </c>
      <c r="J640" s="50">
        <v>24</v>
      </c>
      <c r="K640" s="50">
        <v>30</v>
      </c>
      <c r="L640" s="51">
        <f t="shared" si="6"/>
        <v>0.8</v>
      </c>
      <c r="M640" s="50">
        <v>75</v>
      </c>
      <c r="N640" s="50">
        <v>86</v>
      </c>
      <c r="O640" s="52">
        <f t="shared" si="7"/>
        <v>0.872093023255814</v>
      </c>
      <c r="P640" s="53"/>
    </row>
    <row r="641" customHeight="1" spans="1:16">
      <c r="A641" s="46">
        <v>637</v>
      </c>
      <c r="B641" s="47" t="s">
        <v>1124</v>
      </c>
      <c r="C641" s="48" t="s">
        <v>1125</v>
      </c>
      <c r="D641" s="47">
        <v>2018</v>
      </c>
      <c r="E641" s="47" t="s">
        <v>1080</v>
      </c>
      <c r="F641" s="49">
        <v>7.6455</v>
      </c>
      <c r="G641" s="49">
        <v>60.256</v>
      </c>
      <c r="H641" s="49">
        <v>3.61</v>
      </c>
      <c r="I641" s="49">
        <v>71.3966</v>
      </c>
      <c r="J641" s="50">
        <v>23</v>
      </c>
      <c r="K641" s="50">
        <v>30</v>
      </c>
      <c r="L641" s="51">
        <f t="shared" si="6"/>
        <v>0.766666666666667</v>
      </c>
      <c r="M641" s="50">
        <v>73</v>
      </c>
      <c r="N641" s="50">
        <v>86</v>
      </c>
      <c r="O641" s="52">
        <f t="shared" si="7"/>
        <v>0.848837209302326</v>
      </c>
      <c r="P641" s="53"/>
    </row>
    <row r="642" customHeight="1" spans="1:16">
      <c r="A642" s="46">
        <v>638</v>
      </c>
      <c r="B642" s="47" t="s">
        <v>1126</v>
      </c>
      <c r="C642" s="48" t="s">
        <v>1127</v>
      </c>
      <c r="D642" s="47">
        <v>2018</v>
      </c>
      <c r="E642" s="47" t="s">
        <v>1080</v>
      </c>
      <c r="F642" s="49">
        <v>7.5935</v>
      </c>
      <c r="G642" s="49">
        <v>58.6719</v>
      </c>
      <c r="H642" s="49">
        <v>4.32</v>
      </c>
      <c r="I642" s="49">
        <v>70.5854</v>
      </c>
      <c r="J642" s="50">
        <v>25</v>
      </c>
      <c r="K642" s="50">
        <v>30</v>
      </c>
      <c r="L642" s="51">
        <f t="shared" si="6"/>
        <v>0.833333333333333</v>
      </c>
      <c r="M642" s="50">
        <v>78</v>
      </c>
      <c r="N642" s="50">
        <v>86</v>
      </c>
      <c r="O642" s="52">
        <f t="shared" si="7"/>
        <v>0.906976744186046</v>
      </c>
      <c r="P642" s="53"/>
    </row>
    <row r="643" customHeight="1" spans="1:16">
      <c r="A643" s="46">
        <v>639</v>
      </c>
      <c r="B643" s="47" t="s">
        <v>1128</v>
      </c>
      <c r="C643" s="48" t="s">
        <v>1129</v>
      </c>
      <c r="D643" s="47">
        <v>2018</v>
      </c>
      <c r="E643" s="47" t="s">
        <v>1080</v>
      </c>
      <c r="F643" s="49">
        <v>7.5915</v>
      </c>
      <c r="G643" s="49">
        <v>58.6226</v>
      </c>
      <c r="H643" s="49">
        <v>3.87</v>
      </c>
      <c r="I643" s="49">
        <v>70.0841</v>
      </c>
      <c r="J643" s="50">
        <v>26</v>
      </c>
      <c r="K643" s="50">
        <v>30</v>
      </c>
      <c r="L643" s="51">
        <f t="shared" si="6"/>
        <v>0.866666666666667</v>
      </c>
      <c r="M643" s="50">
        <v>79</v>
      </c>
      <c r="N643" s="50">
        <v>86</v>
      </c>
      <c r="O643" s="52">
        <f t="shared" si="7"/>
        <v>0.918604651162791</v>
      </c>
      <c r="P643" s="53"/>
    </row>
    <row r="644" customHeight="1" spans="1:16">
      <c r="A644" s="46">
        <v>640</v>
      </c>
      <c r="B644" s="47" t="s">
        <v>1130</v>
      </c>
      <c r="C644" s="48" t="s">
        <v>1131</v>
      </c>
      <c r="D644" s="47">
        <v>2018</v>
      </c>
      <c r="E644" s="47" t="s">
        <v>1080</v>
      </c>
      <c r="F644" s="49">
        <v>7.8775</v>
      </c>
      <c r="G644" s="49">
        <v>56.7852</v>
      </c>
      <c r="H644" s="49">
        <v>4.16</v>
      </c>
      <c r="I644" s="49">
        <v>68.8227</v>
      </c>
      <c r="J644" s="50">
        <v>27</v>
      </c>
      <c r="K644" s="50">
        <v>30</v>
      </c>
      <c r="L644" s="51">
        <f t="shared" si="6"/>
        <v>0.9</v>
      </c>
      <c r="M644" s="50">
        <v>81</v>
      </c>
      <c r="N644" s="50">
        <v>86</v>
      </c>
      <c r="O644" s="52">
        <f t="shared" si="7"/>
        <v>0.941860465116279</v>
      </c>
      <c r="P644" s="53"/>
    </row>
    <row r="645" customHeight="1" spans="1:16">
      <c r="A645" s="46">
        <v>641</v>
      </c>
      <c r="B645" s="47" t="s">
        <v>1132</v>
      </c>
      <c r="C645" s="48" t="s">
        <v>1133</v>
      </c>
      <c r="D645" s="47">
        <v>2018</v>
      </c>
      <c r="E645" s="47" t="s">
        <v>1080</v>
      </c>
      <c r="F645" s="49">
        <v>7.793</v>
      </c>
      <c r="G645" s="49">
        <v>56.9808</v>
      </c>
      <c r="H645" s="49">
        <v>3.21</v>
      </c>
      <c r="I645" s="49">
        <v>67.9838</v>
      </c>
      <c r="J645" s="50">
        <v>28</v>
      </c>
      <c r="K645" s="50">
        <v>30</v>
      </c>
      <c r="L645" s="51">
        <f t="shared" si="6"/>
        <v>0.933333333333333</v>
      </c>
      <c r="M645" s="50">
        <v>83</v>
      </c>
      <c r="N645" s="50">
        <v>86</v>
      </c>
      <c r="O645" s="52">
        <f t="shared" si="7"/>
        <v>0.965116279069767</v>
      </c>
      <c r="P645" s="53"/>
    </row>
    <row r="646" customHeight="1" spans="1:16">
      <c r="A646" s="46">
        <v>642</v>
      </c>
      <c r="B646" s="47" t="s">
        <v>1134</v>
      </c>
      <c r="C646" s="48" t="s">
        <v>1135</v>
      </c>
      <c r="D646" s="47">
        <v>2018</v>
      </c>
      <c r="E646" s="47" t="s">
        <v>1080</v>
      </c>
      <c r="F646" s="49">
        <v>7.581</v>
      </c>
      <c r="G646" s="49">
        <v>54.493</v>
      </c>
      <c r="H646" s="49">
        <v>2.88</v>
      </c>
      <c r="I646" s="49">
        <f>SUBTOTAL(9,F646:H646)</f>
        <v>64.954</v>
      </c>
      <c r="J646" s="50">
        <v>29</v>
      </c>
      <c r="K646" s="50">
        <v>30</v>
      </c>
      <c r="L646" s="51">
        <f t="shared" si="6"/>
        <v>0.966666666666667</v>
      </c>
      <c r="M646" s="50">
        <v>84</v>
      </c>
      <c r="N646" s="50">
        <v>86</v>
      </c>
      <c r="O646" s="52">
        <f t="shared" si="7"/>
        <v>0.976744186046512</v>
      </c>
      <c r="P646" s="53"/>
    </row>
    <row r="647" customHeight="1" spans="1:16">
      <c r="A647" s="46">
        <v>643</v>
      </c>
      <c r="B647" s="47" t="s">
        <v>1136</v>
      </c>
      <c r="C647" s="48" t="s">
        <v>1137</v>
      </c>
      <c r="D647" s="47">
        <v>2018</v>
      </c>
      <c r="E647" s="47" t="s">
        <v>1080</v>
      </c>
      <c r="F647" s="49">
        <v>7.655</v>
      </c>
      <c r="G647" s="49">
        <v>47.9526</v>
      </c>
      <c r="H647" s="49">
        <v>2.64</v>
      </c>
      <c r="I647" s="49">
        <v>58.2476</v>
      </c>
      <c r="J647" s="50">
        <v>30</v>
      </c>
      <c r="K647" s="50">
        <v>30</v>
      </c>
      <c r="L647" s="51">
        <f t="shared" si="6"/>
        <v>1</v>
      </c>
      <c r="M647" s="50">
        <v>86</v>
      </c>
      <c r="N647" s="50">
        <v>86</v>
      </c>
      <c r="O647" s="52">
        <f t="shared" si="7"/>
        <v>1</v>
      </c>
      <c r="P647" s="53"/>
    </row>
    <row r="648" customHeight="1" spans="1:16">
      <c r="A648" s="46">
        <v>644</v>
      </c>
      <c r="B648" s="47" t="s">
        <v>1138</v>
      </c>
      <c r="C648" s="48" t="s">
        <v>1139</v>
      </c>
      <c r="D648" s="47">
        <v>2018</v>
      </c>
      <c r="E648" s="47" t="s">
        <v>1140</v>
      </c>
      <c r="F648" s="49">
        <v>7.6735</v>
      </c>
      <c r="G648" s="49">
        <v>75.718</v>
      </c>
      <c r="H648" s="49">
        <v>3.84</v>
      </c>
      <c r="I648" s="49">
        <v>87.2315</v>
      </c>
      <c r="J648" s="50">
        <v>1</v>
      </c>
      <c r="K648" s="50">
        <v>28</v>
      </c>
      <c r="L648" s="51">
        <f t="shared" si="6"/>
        <v>0.0357142857142857</v>
      </c>
      <c r="M648" s="50">
        <v>1</v>
      </c>
      <c r="N648" s="50">
        <v>86</v>
      </c>
      <c r="O648" s="52">
        <f t="shared" si="7"/>
        <v>0.0116279069767442</v>
      </c>
      <c r="P648" s="53"/>
    </row>
    <row r="649" customHeight="1" spans="1:16">
      <c r="A649" s="46">
        <v>645</v>
      </c>
      <c r="B649" s="55" t="s">
        <v>1141</v>
      </c>
      <c r="C649" s="55" t="s">
        <v>1037</v>
      </c>
      <c r="D649" s="55">
        <v>2018</v>
      </c>
      <c r="E649" s="55" t="s">
        <v>1140</v>
      </c>
      <c r="F649" s="56">
        <v>8.85</v>
      </c>
      <c r="G649" s="56">
        <v>70.0186</v>
      </c>
      <c r="H649" s="56">
        <v>5.5</v>
      </c>
      <c r="I649" s="56">
        <v>84.3686</v>
      </c>
      <c r="J649" s="55">
        <v>2</v>
      </c>
      <c r="K649" s="55">
        <v>28</v>
      </c>
      <c r="L649" s="51">
        <f t="shared" si="6"/>
        <v>0.0714285714285714</v>
      </c>
      <c r="M649" s="50">
        <v>7</v>
      </c>
      <c r="N649" s="50">
        <v>86</v>
      </c>
      <c r="O649" s="52">
        <f t="shared" si="7"/>
        <v>0.0813953488372093</v>
      </c>
      <c r="P649" s="53"/>
    </row>
    <row r="650" customHeight="1" spans="1:16">
      <c r="A650" s="46">
        <v>646</v>
      </c>
      <c r="B650" s="55" t="s">
        <v>1142</v>
      </c>
      <c r="C650" s="55" t="s">
        <v>1143</v>
      </c>
      <c r="D650" s="55">
        <v>2018</v>
      </c>
      <c r="E650" s="55" t="s">
        <v>1140</v>
      </c>
      <c r="F650" s="56">
        <v>8.1485</v>
      </c>
      <c r="G650" s="56">
        <v>70.9281</v>
      </c>
      <c r="H650" s="56">
        <v>4.33</v>
      </c>
      <c r="I650" s="56">
        <v>83.4066</v>
      </c>
      <c r="J650" s="55">
        <v>3</v>
      </c>
      <c r="K650" s="55">
        <v>28</v>
      </c>
      <c r="L650" s="51">
        <f t="shared" si="6"/>
        <v>0.107142857142857</v>
      </c>
      <c r="M650" s="50">
        <v>12</v>
      </c>
      <c r="N650" s="50">
        <v>86</v>
      </c>
      <c r="O650" s="52">
        <f t="shared" si="7"/>
        <v>0.13953488372093</v>
      </c>
      <c r="P650" s="53"/>
    </row>
    <row r="651" customHeight="1" spans="1:16">
      <c r="A651" s="46">
        <v>647</v>
      </c>
      <c r="B651" s="55" t="s">
        <v>1144</v>
      </c>
      <c r="C651" s="55" t="s">
        <v>1145</v>
      </c>
      <c r="D651" s="55">
        <v>2018</v>
      </c>
      <c r="E651" s="55" t="s">
        <v>1140</v>
      </c>
      <c r="F651" s="56">
        <v>8.402</v>
      </c>
      <c r="G651" s="56">
        <v>70.7063</v>
      </c>
      <c r="H651" s="56">
        <v>3.66</v>
      </c>
      <c r="I651" s="56">
        <v>82.7683</v>
      </c>
      <c r="J651" s="55">
        <v>4</v>
      </c>
      <c r="K651" s="55">
        <v>28</v>
      </c>
      <c r="L651" s="51">
        <f t="shared" si="6"/>
        <v>0.142857142857143</v>
      </c>
      <c r="M651" s="50">
        <v>15</v>
      </c>
      <c r="N651" s="50">
        <v>86</v>
      </c>
      <c r="O651" s="52">
        <f t="shared" si="7"/>
        <v>0.174418604651163</v>
      </c>
      <c r="P651" s="53"/>
    </row>
    <row r="652" customHeight="1" spans="1:16">
      <c r="A652" s="46">
        <v>648</v>
      </c>
      <c r="B652" s="55" t="s">
        <v>1146</v>
      </c>
      <c r="C652" s="55" t="s">
        <v>1147</v>
      </c>
      <c r="D652" s="55">
        <v>2018</v>
      </c>
      <c r="E652" s="55" t="s">
        <v>1140</v>
      </c>
      <c r="F652" s="56">
        <v>8.15</v>
      </c>
      <c r="G652" s="56">
        <v>68.2685</v>
      </c>
      <c r="H652" s="56">
        <v>4.67</v>
      </c>
      <c r="I652" s="56">
        <v>81.0885</v>
      </c>
      <c r="J652" s="55">
        <v>5</v>
      </c>
      <c r="K652" s="55">
        <v>28</v>
      </c>
      <c r="L652" s="51">
        <f t="shared" si="6"/>
        <v>0.178571428571429</v>
      </c>
      <c r="M652" s="50">
        <v>17</v>
      </c>
      <c r="N652" s="50">
        <v>86</v>
      </c>
      <c r="O652" s="52">
        <f t="shared" si="7"/>
        <v>0.197674418604651</v>
      </c>
      <c r="P652" s="53"/>
    </row>
    <row r="653" customHeight="1" spans="1:16">
      <c r="A653" s="46">
        <v>649</v>
      </c>
      <c r="B653" s="55" t="s">
        <v>1148</v>
      </c>
      <c r="C653" s="55" t="s">
        <v>1149</v>
      </c>
      <c r="D653" s="55">
        <v>2018</v>
      </c>
      <c r="E653" s="55" t="s">
        <v>1140</v>
      </c>
      <c r="F653" s="56">
        <v>8.3</v>
      </c>
      <c r="G653" s="56">
        <v>68.4589</v>
      </c>
      <c r="H653" s="56">
        <v>3.77</v>
      </c>
      <c r="I653" s="56">
        <v>80.5289</v>
      </c>
      <c r="J653" s="55">
        <v>6</v>
      </c>
      <c r="K653" s="55">
        <v>28</v>
      </c>
      <c r="L653" s="51">
        <f t="shared" si="6"/>
        <v>0.214285714285714</v>
      </c>
      <c r="M653" s="50">
        <v>18</v>
      </c>
      <c r="N653" s="50">
        <v>86</v>
      </c>
      <c r="O653" s="52">
        <f t="shared" si="7"/>
        <v>0.209302325581395</v>
      </c>
      <c r="P653" s="53"/>
    </row>
    <row r="654" customHeight="1" spans="1:16">
      <c r="A654" s="46">
        <v>650</v>
      </c>
      <c r="B654" s="55" t="s">
        <v>1150</v>
      </c>
      <c r="C654" s="55" t="s">
        <v>1151</v>
      </c>
      <c r="D654" s="55">
        <v>2018</v>
      </c>
      <c r="E654" s="55" t="s">
        <v>1140</v>
      </c>
      <c r="F654" s="56">
        <v>9.236</v>
      </c>
      <c r="G654" s="56">
        <v>66.0321</v>
      </c>
      <c r="H654" s="56">
        <v>4.5</v>
      </c>
      <c r="I654" s="56">
        <v>79.7681</v>
      </c>
      <c r="J654" s="55">
        <v>7</v>
      </c>
      <c r="K654" s="55">
        <v>28</v>
      </c>
      <c r="L654" s="51">
        <f t="shared" si="6"/>
        <v>0.25</v>
      </c>
      <c r="M654" s="50">
        <v>22</v>
      </c>
      <c r="N654" s="50">
        <v>86</v>
      </c>
      <c r="O654" s="52">
        <f t="shared" si="7"/>
        <v>0.255813953488372</v>
      </c>
      <c r="P654" s="53"/>
    </row>
    <row r="655" customHeight="1" spans="1:16">
      <c r="A655" s="46">
        <v>651</v>
      </c>
      <c r="B655" s="55" t="s">
        <v>1152</v>
      </c>
      <c r="C655" s="55" t="s">
        <v>1153</v>
      </c>
      <c r="D655" s="55">
        <v>2018</v>
      </c>
      <c r="E655" s="55" t="s">
        <v>1140</v>
      </c>
      <c r="F655" s="56">
        <v>8.756</v>
      </c>
      <c r="G655" s="56">
        <v>66.2882</v>
      </c>
      <c r="H655" s="56">
        <v>4.7</v>
      </c>
      <c r="I655" s="56">
        <v>79.7442</v>
      </c>
      <c r="J655" s="55">
        <v>8</v>
      </c>
      <c r="K655" s="55">
        <v>28</v>
      </c>
      <c r="L655" s="51">
        <f t="shared" si="6"/>
        <v>0.285714285714286</v>
      </c>
      <c r="M655" s="50">
        <v>23</v>
      </c>
      <c r="N655" s="50">
        <v>86</v>
      </c>
      <c r="O655" s="52">
        <f t="shared" si="7"/>
        <v>0.267441860465116</v>
      </c>
      <c r="P655" s="53"/>
    </row>
    <row r="656" customHeight="1" spans="1:16">
      <c r="A656" s="46">
        <v>652</v>
      </c>
      <c r="B656" s="55" t="s">
        <v>1154</v>
      </c>
      <c r="C656" s="55" t="s">
        <v>1155</v>
      </c>
      <c r="D656" s="55">
        <v>2018</v>
      </c>
      <c r="E656" s="55" t="s">
        <v>1140</v>
      </c>
      <c r="F656" s="56">
        <v>7.77</v>
      </c>
      <c r="G656" s="56">
        <v>65.7131</v>
      </c>
      <c r="H656" s="56">
        <v>4.67</v>
      </c>
      <c r="I656" s="56">
        <v>78.1531</v>
      </c>
      <c r="J656" s="55">
        <v>9</v>
      </c>
      <c r="K656" s="55">
        <v>28</v>
      </c>
      <c r="L656" s="51">
        <f t="shared" si="6"/>
        <v>0.321428571428571</v>
      </c>
      <c r="M656" s="50">
        <v>34</v>
      </c>
      <c r="N656" s="50">
        <v>86</v>
      </c>
      <c r="O656" s="52">
        <f t="shared" si="7"/>
        <v>0.395348837209302</v>
      </c>
      <c r="P656" s="53"/>
    </row>
    <row r="657" customHeight="1" spans="1:16">
      <c r="A657" s="46">
        <v>653</v>
      </c>
      <c r="B657" s="55" t="s">
        <v>1156</v>
      </c>
      <c r="C657" s="55" t="s">
        <v>1157</v>
      </c>
      <c r="D657" s="55">
        <v>2018</v>
      </c>
      <c r="E657" s="55" t="s">
        <v>1140</v>
      </c>
      <c r="F657" s="56">
        <v>9.9185</v>
      </c>
      <c r="G657" s="56">
        <v>63.8543</v>
      </c>
      <c r="H657" s="56">
        <v>4.2</v>
      </c>
      <c r="I657" s="56">
        <v>77.9728</v>
      </c>
      <c r="J657" s="55">
        <v>10</v>
      </c>
      <c r="K657" s="55">
        <v>28</v>
      </c>
      <c r="L657" s="51">
        <f t="shared" si="6"/>
        <v>0.357142857142857</v>
      </c>
      <c r="M657" s="50">
        <v>36</v>
      </c>
      <c r="N657" s="50">
        <v>86</v>
      </c>
      <c r="O657" s="52">
        <f t="shared" si="7"/>
        <v>0.418604651162791</v>
      </c>
      <c r="P657" s="53"/>
    </row>
    <row r="658" customHeight="1" spans="1:16">
      <c r="A658" s="46">
        <v>654</v>
      </c>
      <c r="B658" s="55" t="s">
        <v>1158</v>
      </c>
      <c r="C658" s="55" t="s">
        <v>1159</v>
      </c>
      <c r="D658" s="55">
        <v>2018</v>
      </c>
      <c r="E658" s="55" t="s">
        <v>1140</v>
      </c>
      <c r="F658" s="56">
        <v>7.87</v>
      </c>
      <c r="G658" s="56">
        <v>65.4886</v>
      </c>
      <c r="H658" s="56">
        <v>4.6</v>
      </c>
      <c r="I658" s="56">
        <v>77.9586</v>
      </c>
      <c r="J658" s="55">
        <v>11</v>
      </c>
      <c r="K658" s="55">
        <v>28</v>
      </c>
      <c r="L658" s="51">
        <f t="shared" si="6"/>
        <v>0.392857142857143</v>
      </c>
      <c r="M658" s="50">
        <v>37</v>
      </c>
      <c r="N658" s="50">
        <v>86</v>
      </c>
      <c r="O658" s="52">
        <f t="shared" si="7"/>
        <v>0.430232558139535</v>
      </c>
      <c r="P658" s="53"/>
    </row>
    <row r="659" customHeight="1" spans="1:16">
      <c r="A659" s="46">
        <v>655</v>
      </c>
      <c r="B659" s="55" t="s">
        <v>1160</v>
      </c>
      <c r="C659" s="55" t="s">
        <v>1161</v>
      </c>
      <c r="D659" s="55">
        <v>2018</v>
      </c>
      <c r="E659" s="55" t="s">
        <v>1140</v>
      </c>
      <c r="F659" s="56">
        <v>8.305</v>
      </c>
      <c r="G659" s="56">
        <v>64.6655</v>
      </c>
      <c r="H659" s="56">
        <v>4.7</v>
      </c>
      <c r="I659" s="56">
        <v>77.6705</v>
      </c>
      <c r="J659" s="55">
        <v>12</v>
      </c>
      <c r="K659" s="55">
        <v>28</v>
      </c>
      <c r="L659" s="51">
        <f t="shared" si="6"/>
        <v>0.428571428571429</v>
      </c>
      <c r="M659" s="50">
        <v>40</v>
      </c>
      <c r="N659" s="50">
        <v>86</v>
      </c>
      <c r="O659" s="52">
        <f t="shared" si="7"/>
        <v>0.465116279069767</v>
      </c>
      <c r="P659" s="53"/>
    </row>
    <row r="660" customHeight="1" spans="1:16">
      <c r="A660" s="46">
        <v>656</v>
      </c>
      <c r="B660" s="47" t="s">
        <v>1162</v>
      </c>
      <c r="C660" s="48" t="s">
        <v>1163</v>
      </c>
      <c r="D660" s="47">
        <v>2018</v>
      </c>
      <c r="E660" s="47" t="s">
        <v>1140</v>
      </c>
      <c r="F660" s="49">
        <v>8.2485</v>
      </c>
      <c r="G660" s="49">
        <v>63.7034</v>
      </c>
      <c r="H660" s="49">
        <v>4.7</v>
      </c>
      <c r="I660" s="49">
        <v>76.6519</v>
      </c>
      <c r="J660" s="50">
        <v>13</v>
      </c>
      <c r="K660" s="50">
        <v>28</v>
      </c>
      <c r="L660" s="51">
        <f t="shared" si="6"/>
        <v>0.464285714285714</v>
      </c>
      <c r="M660" s="50">
        <v>45</v>
      </c>
      <c r="N660" s="50">
        <v>86</v>
      </c>
      <c r="O660" s="52">
        <f t="shared" si="7"/>
        <v>0.523255813953488</v>
      </c>
      <c r="P660" s="53"/>
    </row>
    <row r="661" customHeight="1" spans="1:16">
      <c r="A661" s="46">
        <v>657</v>
      </c>
      <c r="B661" s="47" t="s">
        <v>1164</v>
      </c>
      <c r="C661" s="48" t="s">
        <v>1165</v>
      </c>
      <c r="D661" s="47">
        <v>2018</v>
      </c>
      <c r="E661" s="47" t="s">
        <v>1140</v>
      </c>
      <c r="F661" s="49">
        <v>7.996</v>
      </c>
      <c r="G661" s="49">
        <v>65.5052</v>
      </c>
      <c r="H661" s="49">
        <v>3.13</v>
      </c>
      <c r="I661" s="49">
        <v>76.6312</v>
      </c>
      <c r="J661" s="50">
        <v>14</v>
      </c>
      <c r="K661" s="50">
        <v>28</v>
      </c>
      <c r="L661" s="51">
        <f t="shared" si="6"/>
        <v>0.5</v>
      </c>
      <c r="M661" s="50">
        <v>46</v>
      </c>
      <c r="N661" s="50">
        <v>86</v>
      </c>
      <c r="O661" s="52">
        <f t="shared" si="7"/>
        <v>0.534883720930233</v>
      </c>
      <c r="P661" s="53"/>
    </row>
    <row r="662" customHeight="1" spans="1:16">
      <c r="A662" s="46">
        <v>658</v>
      </c>
      <c r="B662" s="47" t="s">
        <v>1166</v>
      </c>
      <c r="C662" s="48" t="s">
        <v>1167</v>
      </c>
      <c r="D662" s="47">
        <v>2018</v>
      </c>
      <c r="E662" s="47" t="s">
        <v>1140</v>
      </c>
      <c r="F662" s="49">
        <v>9.7565</v>
      </c>
      <c r="G662" s="49">
        <v>62.0112</v>
      </c>
      <c r="H662" s="49">
        <v>4.33</v>
      </c>
      <c r="I662" s="49">
        <v>76.0977</v>
      </c>
      <c r="J662" s="50">
        <v>15</v>
      </c>
      <c r="K662" s="50">
        <v>28</v>
      </c>
      <c r="L662" s="51">
        <f t="shared" si="6"/>
        <v>0.535714285714286</v>
      </c>
      <c r="M662" s="50">
        <v>49</v>
      </c>
      <c r="N662" s="50">
        <v>86</v>
      </c>
      <c r="O662" s="52">
        <f t="shared" si="7"/>
        <v>0.569767441860465</v>
      </c>
      <c r="P662" s="53"/>
    </row>
    <row r="663" customHeight="1" spans="1:16">
      <c r="A663" s="46">
        <v>659</v>
      </c>
      <c r="B663" s="55" t="s">
        <v>1168</v>
      </c>
      <c r="C663" s="55" t="s">
        <v>1169</v>
      </c>
      <c r="D663" s="55">
        <v>2018</v>
      </c>
      <c r="E663" s="55" t="s">
        <v>1140</v>
      </c>
      <c r="F663" s="56">
        <v>8.6</v>
      </c>
      <c r="G663" s="56">
        <v>63.2953</v>
      </c>
      <c r="H663" s="56">
        <v>3.68</v>
      </c>
      <c r="I663" s="56">
        <v>75.5753</v>
      </c>
      <c r="J663" s="55">
        <v>16</v>
      </c>
      <c r="K663" s="55">
        <v>28</v>
      </c>
      <c r="L663" s="51">
        <f t="shared" si="6"/>
        <v>0.571428571428571</v>
      </c>
      <c r="M663" s="50">
        <v>50</v>
      </c>
      <c r="N663" s="50">
        <v>86</v>
      </c>
      <c r="O663" s="52">
        <f t="shared" si="7"/>
        <v>0.581395348837209</v>
      </c>
      <c r="P663" s="53"/>
    </row>
    <row r="664" customHeight="1" spans="1:16">
      <c r="A664" s="46">
        <v>660</v>
      </c>
      <c r="B664" s="55" t="s">
        <v>1170</v>
      </c>
      <c r="C664" s="55" t="s">
        <v>1171</v>
      </c>
      <c r="D664" s="55">
        <v>2018</v>
      </c>
      <c r="E664" s="55" t="s">
        <v>1140</v>
      </c>
      <c r="F664" s="56">
        <v>7.55</v>
      </c>
      <c r="G664" s="56">
        <v>64.3283</v>
      </c>
      <c r="H664" s="56">
        <v>3.18</v>
      </c>
      <c r="I664" s="56">
        <v>75.0583</v>
      </c>
      <c r="J664" s="55">
        <v>17</v>
      </c>
      <c r="K664" s="55">
        <v>28</v>
      </c>
      <c r="L664" s="51">
        <f t="shared" ref="L664:L727" si="8">J664/K664</f>
        <v>0.607142857142857</v>
      </c>
      <c r="M664" s="50">
        <v>54</v>
      </c>
      <c r="N664" s="50">
        <v>86</v>
      </c>
      <c r="O664" s="52">
        <f t="shared" ref="O664:O727" si="9">IFERROR(M664/N664,"")</f>
        <v>0.627906976744186</v>
      </c>
      <c r="P664" s="53"/>
    </row>
    <row r="665" customHeight="1" spans="1:16">
      <c r="A665" s="46">
        <v>661</v>
      </c>
      <c r="B665" s="55" t="s">
        <v>1172</v>
      </c>
      <c r="C665" s="55" t="s">
        <v>1173</v>
      </c>
      <c r="D665" s="55">
        <v>2018</v>
      </c>
      <c r="E665" s="55" t="s">
        <v>1140</v>
      </c>
      <c r="F665" s="56">
        <v>7.76</v>
      </c>
      <c r="G665" s="56">
        <v>63.2523</v>
      </c>
      <c r="H665" s="56">
        <v>3.71</v>
      </c>
      <c r="I665" s="56">
        <v>74.7223</v>
      </c>
      <c r="J665" s="55">
        <v>18</v>
      </c>
      <c r="K665" s="55">
        <v>28</v>
      </c>
      <c r="L665" s="51">
        <f t="shared" si="8"/>
        <v>0.642857142857143</v>
      </c>
      <c r="M665" s="50">
        <v>57</v>
      </c>
      <c r="N665" s="50">
        <v>86</v>
      </c>
      <c r="O665" s="52">
        <f t="shared" si="9"/>
        <v>0.662790697674419</v>
      </c>
      <c r="P665" s="53"/>
    </row>
    <row r="666" customHeight="1" spans="1:16">
      <c r="A666" s="46">
        <v>662</v>
      </c>
      <c r="B666" s="55" t="s">
        <v>1174</v>
      </c>
      <c r="C666" s="55" t="s">
        <v>1175</v>
      </c>
      <c r="D666" s="55">
        <v>2018</v>
      </c>
      <c r="E666" s="55" t="s">
        <v>1140</v>
      </c>
      <c r="F666" s="56">
        <v>7.77</v>
      </c>
      <c r="G666" s="56">
        <v>62.992</v>
      </c>
      <c r="H666" s="56">
        <v>3.73</v>
      </c>
      <c r="I666" s="56">
        <v>74.492</v>
      </c>
      <c r="J666" s="55">
        <v>19</v>
      </c>
      <c r="K666" s="55">
        <v>28</v>
      </c>
      <c r="L666" s="51">
        <f t="shared" si="8"/>
        <v>0.678571428571429</v>
      </c>
      <c r="M666" s="50">
        <v>58</v>
      </c>
      <c r="N666" s="50">
        <v>86</v>
      </c>
      <c r="O666" s="52">
        <f t="shared" si="9"/>
        <v>0.674418604651163</v>
      </c>
      <c r="P666" s="53"/>
    </row>
    <row r="667" customHeight="1" spans="1:16">
      <c r="A667" s="46">
        <v>663</v>
      </c>
      <c r="B667" s="55" t="s">
        <v>1176</v>
      </c>
      <c r="C667" s="55" t="s">
        <v>1177</v>
      </c>
      <c r="D667" s="55">
        <v>2018</v>
      </c>
      <c r="E667" s="55" t="s">
        <v>1140</v>
      </c>
      <c r="F667" s="56">
        <v>7.46</v>
      </c>
      <c r="G667" s="56">
        <v>61.9171</v>
      </c>
      <c r="H667" s="56">
        <v>4.2</v>
      </c>
      <c r="I667" s="56">
        <v>73.5771</v>
      </c>
      <c r="J667" s="55">
        <v>20</v>
      </c>
      <c r="K667" s="55">
        <v>28</v>
      </c>
      <c r="L667" s="51">
        <f t="shared" si="8"/>
        <v>0.714285714285714</v>
      </c>
      <c r="M667" s="50">
        <v>61</v>
      </c>
      <c r="N667" s="50">
        <v>86</v>
      </c>
      <c r="O667" s="52">
        <f t="shared" si="9"/>
        <v>0.709302325581395</v>
      </c>
      <c r="P667" s="53"/>
    </row>
    <row r="668" customHeight="1" spans="1:16">
      <c r="A668" s="46">
        <v>664</v>
      </c>
      <c r="B668" s="55" t="s">
        <v>1178</v>
      </c>
      <c r="C668" s="55" t="s">
        <v>1179</v>
      </c>
      <c r="D668" s="55">
        <v>2018</v>
      </c>
      <c r="E668" s="55" t="s">
        <v>1140</v>
      </c>
      <c r="F668" s="56">
        <v>8.1665</v>
      </c>
      <c r="G668" s="56">
        <v>60.8091</v>
      </c>
      <c r="H668" s="56">
        <v>3.4</v>
      </c>
      <c r="I668" s="56">
        <v>72.3756</v>
      </c>
      <c r="J668" s="55">
        <v>21</v>
      </c>
      <c r="K668" s="55">
        <v>28</v>
      </c>
      <c r="L668" s="51">
        <f t="shared" si="8"/>
        <v>0.75</v>
      </c>
      <c r="M668" s="50">
        <v>66</v>
      </c>
      <c r="N668" s="50">
        <v>86</v>
      </c>
      <c r="O668" s="52">
        <f t="shared" si="9"/>
        <v>0.767441860465116</v>
      </c>
      <c r="P668" s="53"/>
    </row>
    <row r="669" customHeight="1" spans="1:16">
      <c r="A669" s="46">
        <v>665</v>
      </c>
      <c r="B669" s="55" t="s">
        <v>1180</v>
      </c>
      <c r="C669" s="55" t="s">
        <v>1181</v>
      </c>
      <c r="D669" s="55">
        <v>2018</v>
      </c>
      <c r="E669" s="55" t="s">
        <v>1140</v>
      </c>
      <c r="F669" s="56">
        <v>7.6845</v>
      </c>
      <c r="G669" s="56">
        <v>59.9921</v>
      </c>
      <c r="H669" s="56">
        <v>4.07</v>
      </c>
      <c r="I669" s="56">
        <v>71.7466</v>
      </c>
      <c r="J669" s="55">
        <v>22</v>
      </c>
      <c r="K669" s="55">
        <v>28</v>
      </c>
      <c r="L669" s="51">
        <f t="shared" si="8"/>
        <v>0.785714285714286</v>
      </c>
      <c r="M669" s="50">
        <v>71</v>
      </c>
      <c r="N669" s="50">
        <v>86</v>
      </c>
      <c r="O669" s="52">
        <f t="shared" si="9"/>
        <v>0.825581395348837</v>
      </c>
      <c r="P669" s="53"/>
    </row>
    <row r="670" customHeight="1" spans="1:16">
      <c r="A670" s="46">
        <v>666</v>
      </c>
      <c r="B670" s="55" t="s">
        <v>1182</v>
      </c>
      <c r="C670" s="55" t="s">
        <v>1183</v>
      </c>
      <c r="D670" s="55">
        <v>2018</v>
      </c>
      <c r="E670" s="55" t="s">
        <v>1140</v>
      </c>
      <c r="F670" s="56">
        <v>7.6555</v>
      </c>
      <c r="G670" s="56">
        <v>60.6268</v>
      </c>
      <c r="H670" s="56">
        <v>3.27</v>
      </c>
      <c r="I670" s="56">
        <v>71.5523</v>
      </c>
      <c r="J670" s="55">
        <v>23</v>
      </c>
      <c r="K670" s="55">
        <v>28</v>
      </c>
      <c r="L670" s="51">
        <f t="shared" si="8"/>
        <v>0.821428571428571</v>
      </c>
      <c r="M670" s="50">
        <v>72</v>
      </c>
      <c r="N670" s="50">
        <v>86</v>
      </c>
      <c r="O670" s="52">
        <f t="shared" si="9"/>
        <v>0.837209302325581</v>
      </c>
      <c r="P670" s="53"/>
    </row>
    <row r="671" customHeight="1" spans="1:16">
      <c r="A671" s="46">
        <v>667</v>
      </c>
      <c r="B671" s="55" t="s">
        <v>1184</v>
      </c>
      <c r="C671" s="55" t="s">
        <v>1185</v>
      </c>
      <c r="D671" s="55">
        <v>2018</v>
      </c>
      <c r="E671" s="55" t="s">
        <v>1140</v>
      </c>
      <c r="F671" s="56">
        <v>8.266</v>
      </c>
      <c r="G671" s="56">
        <v>60.0041</v>
      </c>
      <c r="H671" s="56">
        <v>3.18</v>
      </c>
      <c r="I671" s="56">
        <v>71.4501</v>
      </c>
      <c r="J671" s="55">
        <v>24</v>
      </c>
      <c r="K671" s="55">
        <v>28</v>
      </c>
      <c r="L671" s="51">
        <f t="shared" si="8"/>
        <v>0.857142857142857</v>
      </c>
      <c r="M671" s="50">
        <v>74</v>
      </c>
      <c r="N671" s="50">
        <v>86</v>
      </c>
      <c r="O671" s="52">
        <f t="shared" si="9"/>
        <v>0.86046511627907</v>
      </c>
      <c r="P671" s="53"/>
    </row>
    <row r="672" customHeight="1" spans="1:16">
      <c r="A672" s="46">
        <v>668</v>
      </c>
      <c r="B672" s="55" t="s">
        <v>1186</v>
      </c>
      <c r="C672" s="55" t="s">
        <v>1187</v>
      </c>
      <c r="D672" s="55">
        <v>2018</v>
      </c>
      <c r="E672" s="55" t="s">
        <v>1140</v>
      </c>
      <c r="F672" s="56">
        <v>7.746</v>
      </c>
      <c r="G672" s="56">
        <v>59.8734</v>
      </c>
      <c r="H672" s="56">
        <v>3.22</v>
      </c>
      <c r="I672" s="56">
        <v>70.8394</v>
      </c>
      <c r="J672" s="55">
        <v>25</v>
      </c>
      <c r="K672" s="55">
        <v>28</v>
      </c>
      <c r="L672" s="51">
        <f t="shared" si="8"/>
        <v>0.892857142857143</v>
      </c>
      <c r="M672" s="50">
        <v>76</v>
      </c>
      <c r="N672" s="50">
        <v>86</v>
      </c>
      <c r="O672" s="52">
        <f t="shared" si="9"/>
        <v>0.883720930232558</v>
      </c>
      <c r="P672" s="53"/>
    </row>
    <row r="673" customHeight="1" spans="1:16">
      <c r="A673" s="46">
        <v>669</v>
      </c>
      <c r="B673" s="55" t="s">
        <v>1188</v>
      </c>
      <c r="C673" s="55" t="s">
        <v>1189</v>
      </c>
      <c r="D673" s="55">
        <v>2018</v>
      </c>
      <c r="E673" s="55" t="s">
        <v>1140</v>
      </c>
      <c r="F673" s="56">
        <v>7.6845</v>
      </c>
      <c r="G673" s="56">
        <v>58.4237</v>
      </c>
      <c r="H673" s="56">
        <v>3.31</v>
      </c>
      <c r="I673" s="56">
        <v>69.4182</v>
      </c>
      <c r="J673" s="55">
        <v>26</v>
      </c>
      <c r="K673" s="55">
        <v>28</v>
      </c>
      <c r="L673" s="51">
        <f t="shared" si="8"/>
        <v>0.928571428571429</v>
      </c>
      <c r="M673" s="50">
        <v>80</v>
      </c>
      <c r="N673" s="50">
        <v>86</v>
      </c>
      <c r="O673" s="52">
        <f t="shared" si="9"/>
        <v>0.930232558139535</v>
      </c>
      <c r="P673" s="53"/>
    </row>
    <row r="674" customHeight="1" spans="1:16">
      <c r="A674" s="46">
        <v>670</v>
      </c>
      <c r="B674" s="55" t="s">
        <v>1190</v>
      </c>
      <c r="C674" s="55" t="s">
        <v>1191</v>
      </c>
      <c r="D674" s="55">
        <v>2018</v>
      </c>
      <c r="E674" s="55" t="s">
        <v>1140</v>
      </c>
      <c r="F674" s="56">
        <v>7.752</v>
      </c>
      <c r="G674" s="56">
        <v>57.2608</v>
      </c>
      <c r="H674" s="56">
        <v>3.51</v>
      </c>
      <c r="I674" s="56">
        <v>68.5228</v>
      </c>
      <c r="J674" s="55">
        <v>27</v>
      </c>
      <c r="K674" s="55">
        <v>28</v>
      </c>
      <c r="L674" s="51">
        <f t="shared" si="8"/>
        <v>0.964285714285714</v>
      </c>
      <c r="M674" s="50">
        <v>82</v>
      </c>
      <c r="N674" s="50">
        <v>86</v>
      </c>
      <c r="O674" s="52">
        <f t="shared" si="9"/>
        <v>0.953488372093023</v>
      </c>
      <c r="P674" s="53"/>
    </row>
    <row r="675" customHeight="1" spans="1:16">
      <c r="A675" s="46">
        <v>671</v>
      </c>
      <c r="B675" s="55" t="s">
        <v>1192</v>
      </c>
      <c r="C675" s="55" t="s">
        <v>1193</v>
      </c>
      <c r="D675" s="55">
        <v>2018</v>
      </c>
      <c r="E675" s="55" t="s">
        <v>1140</v>
      </c>
      <c r="F675" s="56">
        <v>7.8415</v>
      </c>
      <c r="G675" s="56">
        <v>48.5771</v>
      </c>
      <c r="H675" s="56">
        <v>3.82</v>
      </c>
      <c r="I675" s="56">
        <v>60.2386</v>
      </c>
      <c r="J675" s="55">
        <v>28</v>
      </c>
      <c r="K675" s="55">
        <v>28</v>
      </c>
      <c r="L675" s="51">
        <f t="shared" si="8"/>
        <v>1</v>
      </c>
      <c r="M675" s="50">
        <v>85</v>
      </c>
      <c r="N675" s="50">
        <v>86</v>
      </c>
      <c r="O675" s="52">
        <f t="shared" si="9"/>
        <v>0.988372093023256</v>
      </c>
      <c r="P675" s="53"/>
    </row>
    <row r="676" customHeight="1" spans="1:16">
      <c r="A676" s="46">
        <v>672</v>
      </c>
      <c r="B676" s="57" t="s">
        <v>1194</v>
      </c>
      <c r="C676" s="59" t="s">
        <v>1195</v>
      </c>
      <c r="D676" s="57">
        <v>2018</v>
      </c>
      <c r="E676" s="57" t="s">
        <v>1196</v>
      </c>
      <c r="F676" s="49">
        <v>7.55</v>
      </c>
      <c r="G676" s="49">
        <v>71.8918</v>
      </c>
      <c r="H676" s="49">
        <v>4.44</v>
      </c>
      <c r="I676" s="49">
        <f t="shared" ref="I676:I697" si="10">SUM(F676:H676)</f>
        <v>83.8818</v>
      </c>
      <c r="J676" s="50">
        <v>1</v>
      </c>
      <c r="K676" s="50">
        <v>22</v>
      </c>
      <c r="L676" s="51">
        <f t="shared" si="8"/>
        <v>0.0454545454545455</v>
      </c>
      <c r="M676" s="50">
        <v>1</v>
      </c>
      <c r="N676" s="50">
        <v>74</v>
      </c>
      <c r="O676" s="52">
        <f t="shared" si="9"/>
        <v>0.0135135135135135</v>
      </c>
      <c r="P676" s="53"/>
    </row>
    <row r="677" customHeight="1" spans="1:16">
      <c r="A677" s="46">
        <v>673</v>
      </c>
      <c r="B677" s="57" t="s">
        <v>1197</v>
      </c>
      <c r="C677" s="59" t="s">
        <v>1198</v>
      </c>
      <c r="D677" s="57">
        <v>2018</v>
      </c>
      <c r="E677" s="57" t="s">
        <v>1196</v>
      </c>
      <c r="F677" s="49">
        <v>8.102</v>
      </c>
      <c r="G677" s="49">
        <v>70.7531</v>
      </c>
      <c r="H677" s="49">
        <v>4.54</v>
      </c>
      <c r="I677" s="49">
        <f t="shared" si="10"/>
        <v>83.3951</v>
      </c>
      <c r="J677" s="50">
        <v>2</v>
      </c>
      <c r="K677" s="50">
        <v>22</v>
      </c>
      <c r="L677" s="51">
        <f t="shared" si="8"/>
        <v>0.0909090909090909</v>
      </c>
      <c r="M677" s="50">
        <v>2</v>
      </c>
      <c r="N677" s="50">
        <v>74</v>
      </c>
      <c r="O677" s="52">
        <f t="shared" si="9"/>
        <v>0.027027027027027</v>
      </c>
      <c r="P677" s="53"/>
    </row>
    <row r="678" customHeight="1" spans="1:16">
      <c r="A678" s="46">
        <v>674</v>
      </c>
      <c r="B678" s="57" t="s">
        <v>1199</v>
      </c>
      <c r="C678" s="59" t="s">
        <v>1200</v>
      </c>
      <c r="D678" s="57">
        <v>2018</v>
      </c>
      <c r="E678" s="57" t="s">
        <v>1196</v>
      </c>
      <c r="F678" s="49">
        <v>8.161</v>
      </c>
      <c r="G678" s="49">
        <v>68.1179</v>
      </c>
      <c r="H678" s="49">
        <v>5.62</v>
      </c>
      <c r="I678" s="49">
        <f t="shared" si="10"/>
        <v>81.8989</v>
      </c>
      <c r="J678" s="50">
        <v>3</v>
      </c>
      <c r="K678" s="50">
        <v>22</v>
      </c>
      <c r="L678" s="51">
        <f t="shared" si="8"/>
        <v>0.136363636363636</v>
      </c>
      <c r="M678" s="50">
        <v>3</v>
      </c>
      <c r="N678" s="50">
        <v>74</v>
      </c>
      <c r="O678" s="52">
        <f t="shared" si="9"/>
        <v>0.0405405405405405</v>
      </c>
      <c r="P678" s="53"/>
    </row>
    <row r="679" customHeight="1" spans="1:16">
      <c r="A679" s="46">
        <v>675</v>
      </c>
      <c r="B679" s="57" t="s">
        <v>1201</v>
      </c>
      <c r="C679" s="59" t="s">
        <v>1202</v>
      </c>
      <c r="D679" s="57">
        <v>2018</v>
      </c>
      <c r="E679" s="57" t="s">
        <v>1196</v>
      </c>
      <c r="F679" s="58">
        <v>8.17</v>
      </c>
      <c r="G679" s="58">
        <v>69.8321</v>
      </c>
      <c r="H679" s="58">
        <v>3.4</v>
      </c>
      <c r="I679" s="49">
        <f t="shared" si="10"/>
        <v>81.4021</v>
      </c>
      <c r="J679" s="50">
        <v>4</v>
      </c>
      <c r="K679" s="50">
        <v>22</v>
      </c>
      <c r="L679" s="51">
        <f t="shared" si="8"/>
        <v>0.181818181818182</v>
      </c>
      <c r="M679" s="50">
        <v>4</v>
      </c>
      <c r="N679" s="50">
        <v>74</v>
      </c>
      <c r="O679" s="52">
        <f t="shared" si="9"/>
        <v>0.0540540540540541</v>
      </c>
      <c r="P679" s="53"/>
    </row>
    <row r="680" customHeight="1" spans="1:16">
      <c r="A680" s="46">
        <v>676</v>
      </c>
      <c r="B680" s="57" t="s">
        <v>1203</v>
      </c>
      <c r="C680" s="59" t="s">
        <v>1204</v>
      </c>
      <c r="D680" s="57">
        <v>2018</v>
      </c>
      <c r="E680" s="57" t="s">
        <v>1196</v>
      </c>
      <c r="F680" s="49">
        <v>7.6565</v>
      </c>
      <c r="G680" s="49">
        <v>70.7795</v>
      </c>
      <c r="H680" s="49">
        <v>2.42</v>
      </c>
      <c r="I680" s="49">
        <f t="shared" si="10"/>
        <v>80.856</v>
      </c>
      <c r="J680" s="50">
        <v>5</v>
      </c>
      <c r="K680" s="50">
        <v>22</v>
      </c>
      <c r="L680" s="51">
        <f t="shared" si="8"/>
        <v>0.227272727272727</v>
      </c>
      <c r="M680" s="50">
        <v>5</v>
      </c>
      <c r="N680" s="50">
        <v>74</v>
      </c>
      <c r="O680" s="52">
        <f t="shared" si="9"/>
        <v>0.0675675675675676</v>
      </c>
      <c r="P680" s="53"/>
    </row>
    <row r="681" customHeight="1" spans="1:16">
      <c r="A681" s="46">
        <v>677</v>
      </c>
      <c r="B681" s="57" t="s">
        <v>1205</v>
      </c>
      <c r="C681" s="59" t="s">
        <v>1206</v>
      </c>
      <c r="D681" s="57">
        <v>2018</v>
      </c>
      <c r="E681" s="57" t="s">
        <v>1196</v>
      </c>
      <c r="F681" s="49">
        <v>7.4</v>
      </c>
      <c r="G681" s="49">
        <v>69.1984</v>
      </c>
      <c r="H681" s="49">
        <v>4.22</v>
      </c>
      <c r="I681" s="49">
        <f t="shared" si="10"/>
        <v>80.8184</v>
      </c>
      <c r="J681" s="50">
        <v>6</v>
      </c>
      <c r="K681" s="50">
        <v>22</v>
      </c>
      <c r="L681" s="51">
        <f t="shared" si="8"/>
        <v>0.272727272727273</v>
      </c>
      <c r="M681" s="50">
        <v>7</v>
      </c>
      <c r="N681" s="50">
        <v>74</v>
      </c>
      <c r="O681" s="52">
        <f t="shared" si="9"/>
        <v>0.0945945945945946</v>
      </c>
      <c r="P681" s="53"/>
    </row>
    <row r="682" customHeight="1" spans="1:16">
      <c r="A682" s="46">
        <v>678</v>
      </c>
      <c r="B682" s="57" t="s">
        <v>1207</v>
      </c>
      <c r="C682" s="59" t="s">
        <v>1208</v>
      </c>
      <c r="D682" s="57">
        <v>2018</v>
      </c>
      <c r="E682" s="57" t="s">
        <v>1196</v>
      </c>
      <c r="F682" s="49">
        <v>8</v>
      </c>
      <c r="G682" s="49">
        <v>67.7153</v>
      </c>
      <c r="H682" s="49">
        <v>4.92</v>
      </c>
      <c r="I682" s="49">
        <f t="shared" si="10"/>
        <v>80.6353</v>
      </c>
      <c r="J682" s="50">
        <v>7</v>
      </c>
      <c r="K682" s="50">
        <v>22</v>
      </c>
      <c r="L682" s="51">
        <f t="shared" si="8"/>
        <v>0.318181818181818</v>
      </c>
      <c r="M682" s="50">
        <v>8</v>
      </c>
      <c r="N682" s="50">
        <v>74</v>
      </c>
      <c r="O682" s="52">
        <f t="shared" si="9"/>
        <v>0.108108108108108</v>
      </c>
      <c r="P682" s="53"/>
    </row>
    <row r="683" customHeight="1" spans="1:16">
      <c r="A683" s="46">
        <v>679</v>
      </c>
      <c r="B683" s="57" t="s">
        <v>1209</v>
      </c>
      <c r="C683" s="59" t="s">
        <v>1210</v>
      </c>
      <c r="D683" s="57">
        <v>2018</v>
      </c>
      <c r="E683" s="57" t="s">
        <v>1196</v>
      </c>
      <c r="F683" s="49">
        <v>9.42</v>
      </c>
      <c r="G683" s="49">
        <v>65.8776</v>
      </c>
      <c r="H683" s="49">
        <v>3.02</v>
      </c>
      <c r="I683" s="49">
        <f t="shared" si="10"/>
        <v>78.3176</v>
      </c>
      <c r="J683" s="50">
        <v>8</v>
      </c>
      <c r="K683" s="50">
        <v>22</v>
      </c>
      <c r="L683" s="51">
        <f t="shared" si="8"/>
        <v>0.363636363636364</v>
      </c>
      <c r="M683" s="50">
        <v>9</v>
      </c>
      <c r="N683" s="50">
        <v>74</v>
      </c>
      <c r="O683" s="52">
        <f t="shared" si="9"/>
        <v>0.121621621621622</v>
      </c>
      <c r="P683" s="53"/>
    </row>
    <row r="684" customHeight="1" spans="1:16">
      <c r="A684" s="46">
        <v>680</v>
      </c>
      <c r="B684" s="57" t="s">
        <v>1211</v>
      </c>
      <c r="C684" s="59" t="s">
        <v>1212</v>
      </c>
      <c r="D684" s="57">
        <v>2018</v>
      </c>
      <c r="E684" s="57" t="s">
        <v>1196</v>
      </c>
      <c r="F684" s="49">
        <v>7.761</v>
      </c>
      <c r="G684" s="49">
        <v>65.032</v>
      </c>
      <c r="H684" s="49">
        <v>4.92</v>
      </c>
      <c r="I684" s="49">
        <f t="shared" si="10"/>
        <v>77.713</v>
      </c>
      <c r="J684" s="50">
        <v>9</v>
      </c>
      <c r="K684" s="50">
        <v>22</v>
      </c>
      <c r="L684" s="51">
        <f t="shared" si="8"/>
        <v>0.409090909090909</v>
      </c>
      <c r="M684" s="50">
        <v>10</v>
      </c>
      <c r="N684" s="50">
        <v>74</v>
      </c>
      <c r="O684" s="52">
        <f t="shared" si="9"/>
        <v>0.135135135135135</v>
      </c>
      <c r="P684" s="53"/>
    </row>
    <row r="685" customHeight="1" spans="1:16">
      <c r="A685" s="46">
        <v>681</v>
      </c>
      <c r="B685" s="57" t="s">
        <v>1213</v>
      </c>
      <c r="C685" s="59" t="s">
        <v>1214</v>
      </c>
      <c r="D685" s="57">
        <v>2018</v>
      </c>
      <c r="E685" s="57" t="s">
        <v>1196</v>
      </c>
      <c r="F685" s="49">
        <v>7.4115</v>
      </c>
      <c r="G685" s="49">
        <v>65.6109</v>
      </c>
      <c r="H685" s="49">
        <v>3.77</v>
      </c>
      <c r="I685" s="49">
        <f t="shared" si="10"/>
        <v>76.7924</v>
      </c>
      <c r="J685" s="50">
        <v>10</v>
      </c>
      <c r="K685" s="50">
        <v>22</v>
      </c>
      <c r="L685" s="51">
        <f t="shared" si="8"/>
        <v>0.454545454545455</v>
      </c>
      <c r="M685" s="50">
        <v>14</v>
      </c>
      <c r="N685" s="50">
        <v>74</v>
      </c>
      <c r="O685" s="52">
        <f t="shared" si="9"/>
        <v>0.189189189189189</v>
      </c>
      <c r="P685" s="53"/>
    </row>
    <row r="686" customHeight="1" spans="1:16">
      <c r="A686" s="46">
        <v>682</v>
      </c>
      <c r="B686" s="57" t="s">
        <v>1215</v>
      </c>
      <c r="C686" s="59" t="s">
        <v>1216</v>
      </c>
      <c r="D686" s="57">
        <v>2018</v>
      </c>
      <c r="E686" s="57" t="s">
        <v>1196</v>
      </c>
      <c r="F686" s="49">
        <v>7.988</v>
      </c>
      <c r="G686" s="49">
        <v>63.8213</v>
      </c>
      <c r="H686" s="49">
        <v>4.64</v>
      </c>
      <c r="I686" s="49">
        <f t="shared" si="10"/>
        <v>76.4493</v>
      </c>
      <c r="J686" s="50">
        <v>11</v>
      </c>
      <c r="K686" s="50">
        <v>22</v>
      </c>
      <c r="L686" s="51">
        <f t="shared" si="8"/>
        <v>0.5</v>
      </c>
      <c r="M686" s="50">
        <v>15</v>
      </c>
      <c r="N686" s="50">
        <v>74</v>
      </c>
      <c r="O686" s="52">
        <f t="shared" si="9"/>
        <v>0.202702702702703</v>
      </c>
      <c r="P686" s="53"/>
    </row>
    <row r="687" customHeight="1" spans="1:16">
      <c r="A687" s="46">
        <v>683</v>
      </c>
      <c r="B687" s="57" t="s">
        <v>1217</v>
      </c>
      <c r="C687" s="59" t="s">
        <v>1218</v>
      </c>
      <c r="D687" s="57">
        <v>2018</v>
      </c>
      <c r="E687" s="57" t="s">
        <v>1196</v>
      </c>
      <c r="F687" s="49">
        <v>7.4535</v>
      </c>
      <c r="G687" s="49">
        <v>65.8254</v>
      </c>
      <c r="H687" s="49">
        <v>2.42</v>
      </c>
      <c r="I687" s="49">
        <f t="shared" si="10"/>
        <v>75.6989</v>
      </c>
      <c r="J687" s="50">
        <v>12</v>
      </c>
      <c r="K687" s="50">
        <v>22</v>
      </c>
      <c r="L687" s="51">
        <f t="shared" si="8"/>
        <v>0.545454545454545</v>
      </c>
      <c r="M687" s="50">
        <v>16</v>
      </c>
      <c r="N687" s="50">
        <v>74</v>
      </c>
      <c r="O687" s="52">
        <f t="shared" si="9"/>
        <v>0.216216216216216</v>
      </c>
      <c r="P687" s="53"/>
    </row>
    <row r="688" customHeight="1" spans="1:16">
      <c r="A688" s="46">
        <v>684</v>
      </c>
      <c r="B688" s="57" t="s">
        <v>1219</v>
      </c>
      <c r="C688" s="59" t="s">
        <v>1220</v>
      </c>
      <c r="D688" s="57">
        <v>2018</v>
      </c>
      <c r="E688" s="57" t="s">
        <v>1196</v>
      </c>
      <c r="F688" s="49">
        <v>7.6885</v>
      </c>
      <c r="G688" s="49">
        <v>63.0889</v>
      </c>
      <c r="H688" s="49">
        <v>4.62</v>
      </c>
      <c r="I688" s="49">
        <f t="shared" si="10"/>
        <v>75.3974</v>
      </c>
      <c r="J688" s="50">
        <v>13</v>
      </c>
      <c r="K688" s="50">
        <v>22</v>
      </c>
      <c r="L688" s="51">
        <f t="shared" si="8"/>
        <v>0.590909090909091</v>
      </c>
      <c r="M688" s="50">
        <v>18</v>
      </c>
      <c r="N688" s="50">
        <v>74</v>
      </c>
      <c r="O688" s="52">
        <f t="shared" si="9"/>
        <v>0.243243243243243</v>
      </c>
      <c r="P688" s="53"/>
    </row>
    <row r="689" customHeight="1" spans="1:16">
      <c r="A689" s="46">
        <v>685</v>
      </c>
      <c r="B689" s="57" t="s">
        <v>1221</v>
      </c>
      <c r="C689" s="59" t="s">
        <v>1222</v>
      </c>
      <c r="D689" s="57">
        <v>2018</v>
      </c>
      <c r="E689" s="57" t="s">
        <v>1196</v>
      </c>
      <c r="F689" s="49">
        <v>9.1535</v>
      </c>
      <c r="G689" s="49">
        <v>62.096</v>
      </c>
      <c r="H689" s="49">
        <v>3.72</v>
      </c>
      <c r="I689" s="49">
        <f t="shared" si="10"/>
        <v>74.9695</v>
      </c>
      <c r="J689" s="50">
        <v>14</v>
      </c>
      <c r="K689" s="50">
        <v>22</v>
      </c>
      <c r="L689" s="51">
        <f t="shared" si="8"/>
        <v>0.636363636363636</v>
      </c>
      <c r="M689" s="50">
        <v>19</v>
      </c>
      <c r="N689" s="50">
        <v>74</v>
      </c>
      <c r="O689" s="52">
        <f t="shared" si="9"/>
        <v>0.256756756756757</v>
      </c>
      <c r="P689" s="53"/>
    </row>
    <row r="690" customHeight="1" spans="1:16">
      <c r="A690" s="46">
        <v>686</v>
      </c>
      <c r="B690" s="57" t="s">
        <v>1223</v>
      </c>
      <c r="C690" s="59" t="s">
        <v>1224</v>
      </c>
      <c r="D690" s="57">
        <v>2018</v>
      </c>
      <c r="E690" s="57" t="s">
        <v>1196</v>
      </c>
      <c r="F690" s="49">
        <v>8.311</v>
      </c>
      <c r="G690" s="49">
        <v>62.7514</v>
      </c>
      <c r="H690" s="49">
        <v>3.12</v>
      </c>
      <c r="I690" s="49">
        <f t="shared" si="10"/>
        <v>74.1824</v>
      </c>
      <c r="J690" s="50">
        <v>15</v>
      </c>
      <c r="K690" s="50">
        <v>22</v>
      </c>
      <c r="L690" s="51">
        <f t="shared" si="8"/>
        <v>0.681818181818182</v>
      </c>
      <c r="M690" s="50">
        <v>23</v>
      </c>
      <c r="N690" s="50">
        <v>74</v>
      </c>
      <c r="O690" s="52">
        <f t="shared" si="9"/>
        <v>0.310810810810811</v>
      </c>
      <c r="P690" s="53"/>
    </row>
    <row r="691" customHeight="1" spans="1:16">
      <c r="A691" s="46">
        <v>687</v>
      </c>
      <c r="B691" s="57" t="s">
        <v>1225</v>
      </c>
      <c r="C691" s="59" t="s">
        <v>1226</v>
      </c>
      <c r="D691" s="57">
        <v>2018</v>
      </c>
      <c r="E691" s="57" t="s">
        <v>1196</v>
      </c>
      <c r="F691" s="49">
        <v>7.3065</v>
      </c>
      <c r="G691" s="49">
        <v>63.622</v>
      </c>
      <c r="H691" s="49">
        <v>2.54</v>
      </c>
      <c r="I691" s="49">
        <f t="shared" si="10"/>
        <v>73.4685</v>
      </c>
      <c r="J691" s="50">
        <v>16</v>
      </c>
      <c r="K691" s="50">
        <v>22</v>
      </c>
      <c r="L691" s="51">
        <f t="shared" si="8"/>
        <v>0.727272727272727</v>
      </c>
      <c r="M691" s="50">
        <v>25</v>
      </c>
      <c r="N691" s="50">
        <v>74</v>
      </c>
      <c r="O691" s="52">
        <f t="shared" si="9"/>
        <v>0.337837837837838</v>
      </c>
      <c r="P691" s="53"/>
    </row>
    <row r="692" customHeight="1" spans="1:16">
      <c r="A692" s="46">
        <v>688</v>
      </c>
      <c r="B692" s="57" t="s">
        <v>1227</v>
      </c>
      <c r="C692" s="59" t="s">
        <v>1228</v>
      </c>
      <c r="D692" s="57">
        <v>2018</v>
      </c>
      <c r="E692" s="57" t="s">
        <v>1196</v>
      </c>
      <c r="F692" s="49">
        <v>7.7565</v>
      </c>
      <c r="G692" s="49">
        <v>61.7879</v>
      </c>
      <c r="H692" s="49">
        <v>3.22</v>
      </c>
      <c r="I692" s="49">
        <f t="shared" si="10"/>
        <v>72.7644</v>
      </c>
      <c r="J692" s="50">
        <v>17</v>
      </c>
      <c r="K692" s="50">
        <v>22</v>
      </c>
      <c r="L692" s="51">
        <f t="shared" si="8"/>
        <v>0.772727272727273</v>
      </c>
      <c r="M692" s="50">
        <v>26</v>
      </c>
      <c r="N692" s="50">
        <v>74</v>
      </c>
      <c r="O692" s="52">
        <f t="shared" si="9"/>
        <v>0.351351351351351</v>
      </c>
      <c r="P692" s="53"/>
    </row>
    <row r="693" customHeight="1" spans="1:16">
      <c r="A693" s="46">
        <v>689</v>
      </c>
      <c r="B693" s="57" t="s">
        <v>1229</v>
      </c>
      <c r="C693" s="59" t="s">
        <v>1230</v>
      </c>
      <c r="D693" s="57">
        <v>2018</v>
      </c>
      <c r="E693" s="57" t="s">
        <v>1196</v>
      </c>
      <c r="F693" s="58">
        <v>8</v>
      </c>
      <c r="G693" s="58">
        <v>59.8647</v>
      </c>
      <c r="H693" s="58">
        <v>2.95</v>
      </c>
      <c r="I693" s="49">
        <f t="shared" si="10"/>
        <v>70.8147</v>
      </c>
      <c r="J693" s="50">
        <v>18</v>
      </c>
      <c r="K693" s="50">
        <v>22</v>
      </c>
      <c r="L693" s="51">
        <f t="shared" si="8"/>
        <v>0.818181818181818</v>
      </c>
      <c r="M693" s="50">
        <v>32</v>
      </c>
      <c r="N693" s="50">
        <v>74</v>
      </c>
      <c r="O693" s="52">
        <f t="shared" si="9"/>
        <v>0.432432432432432</v>
      </c>
      <c r="P693" s="53"/>
    </row>
    <row r="694" customHeight="1" spans="1:16">
      <c r="A694" s="46">
        <v>690</v>
      </c>
      <c r="B694" s="57" t="s">
        <v>1231</v>
      </c>
      <c r="C694" s="59" t="s">
        <v>1232</v>
      </c>
      <c r="D694" s="57">
        <v>2018</v>
      </c>
      <c r="E694" s="57" t="s">
        <v>1196</v>
      </c>
      <c r="F694" s="49">
        <v>7.6065</v>
      </c>
      <c r="G694" s="49">
        <v>57.9492</v>
      </c>
      <c r="H694" s="49">
        <v>2.63</v>
      </c>
      <c r="I694" s="49">
        <f t="shared" si="10"/>
        <v>68.1857</v>
      </c>
      <c r="J694" s="50">
        <v>19</v>
      </c>
      <c r="K694" s="50">
        <v>22</v>
      </c>
      <c r="L694" s="51">
        <f t="shared" si="8"/>
        <v>0.863636363636364</v>
      </c>
      <c r="M694" s="50">
        <v>41</v>
      </c>
      <c r="N694" s="50">
        <v>74</v>
      </c>
      <c r="O694" s="52">
        <f t="shared" si="9"/>
        <v>0.554054054054054</v>
      </c>
      <c r="P694" s="53"/>
    </row>
    <row r="695" customHeight="1" spans="1:16">
      <c r="A695" s="46">
        <v>691</v>
      </c>
      <c r="B695" s="57" t="s">
        <v>1233</v>
      </c>
      <c r="C695" s="59" t="s">
        <v>1234</v>
      </c>
      <c r="D695" s="57">
        <v>2018</v>
      </c>
      <c r="E695" s="57" t="s">
        <v>1196</v>
      </c>
      <c r="F695" s="49">
        <v>7.2535</v>
      </c>
      <c r="G695" s="49">
        <v>58.1507</v>
      </c>
      <c r="H695" s="49">
        <v>2.22</v>
      </c>
      <c r="I695" s="49">
        <f t="shared" si="10"/>
        <v>67.6242</v>
      </c>
      <c r="J695" s="50">
        <v>20</v>
      </c>
      <c r="K695" s="50">
        <v>22</v>
      </c>
      <c r="L695" s="51">
        <f t="shared" si="8"/>
        <v>0.909090909090909</v>
      </c>
      <c r="M695" s="50">
        <v>44</v>
      </c>
      <c r="N695" s="50">
        <v>74</v>
      </c>
      <c r="O695" s="52">
        <f t="shared" si="9"/>
        <v>0.594594594594595</v>
      </c>
      <c r="P695" s="53"/>
    </row>
    <row r="696" customHeight="1" spans="1:16">
      <c r="A696" s="46">
        <v>692</v>
      </c>
      <c r="B696" s="57" t="s">
        <v>1235</v>
      </c>
      <c r="C696" s="59" t="s">
        <v>1236</v>
      </c>
      <c r="D696" s="57">
        <v>2018</v>
      </c>
      <c r="E696" s="57" t="s">
        <v>1196</v>
      </c>
      <c r="F696" s="49">
        <v>7.85</v>
      </c>
      <c r="G696" s="49">
        <v>52.7582</v>
      </c>
      <c r="H696" s="49">
        <v>4.49</v>
      </c>
      <c r="I696" s="49">
        <f t="shared" si="10"/>
        <v>65.0982</v>
      </c>
      <c r="J696" s="50">
        <v>21</v>
      </c>
      <c r="K696" s="50">
        <v>22</v>
      </c>
      <c r="L696" s="51">
        <f t="shared" si="8"/>
        <v>0.954545454545455</v>
      </c>
      <c r="M696" s="50">
        <v>49</v>
      </c>
      <c r="N696" s="50">
        <v>74</v>
      </c>
      <c r="O696" s="52">
        <f t="shared" si="9"/>
        <v>0.662162162162162</v>
      </c>
      <c r="P696" s="53"/>
    </row>
    <row r="697" customHeight="1" spans="1:16">
      <c r="A697" s="46">
        <v>693</v>
      </c>
      <c r="B697" s="57" t="s">
        <v>1237</v>
      </c>
      <c r="C697" s="59" t="s">
        <v>1238</v>
      </c>
      <c r="D697" s="57">
        <v>2018</v>
      </c>
      <c r="E697" s="57" t="s">
        <v>1196</v>
      </c>
      <c r="F697" s="49">
        <v>7.4</v>
      </c>
      <c r="G697" s="49">
        <v>53.236</v>
      </c>
      <c r="H697" s="49">
        <v>2.22</v>
      </c>
      <c r="I697" s="49">
        <f t="shared" si="10"/>
        <v>62.856</v>
      </c>
      <c r="J697" s="50">
        <v>22</v>
      </c>
      <c r="K697" s="50">
        <v>22</v>
      </c>
      <c r="L697" s="51">
        <f t="shared" si="8"/>
        <v>1</v>
      </c>
      <c r="M697" s="50">
        <v>59</v>
      </c>
      <c r="N697" s="50">
        <v>74</v>
      </c>
      <c r="O697" s="52">
        <f t="shared" si="9"/>
        <v>0.797297297297297</v>
      </c>
      <c r="P697" s="53"/>
    </row>
    <row r="698" customHeight="1" spans="1:16">
      <c r="A698" s="46">
        <v>694</v>
      </c>
      <c r="B698" s="57">
        <v>2018012685</v>
      </c>
      <c r="C698" s="60" t="s">
        <v>1239</v>
      </c>
      <c r="D698" s="57">
        <v>2018</v>
      </c>
      <c r="E698" s="57" t="s">
        <v>1240</v>
      </c>
      <c r="F698" s="58">
        <v>8.0355</v>
      </c>
      <c r="G698" s="58">
        <v>68.3637</v>
      </c>
      <c r="H698" s="58">
        <v>4.42</v>
      </c>
      <c r="I698" s="58">
        <v>80.8192</v>
      </c>
      <c r="J698" s="61">
        <v>1</v>
      </c>
      <c r="K698" s="61">
        <v>26</v>
      </c>
      <c r="L698" s="51">
        <f t="shared" si="8"/>
        <v>0.0384615384615385</v>
      </c>
      <c r="M698" s="50">
        <v>6</v>
      </c>
      <c r="N698" s="50">
        <v>74</v>
      </c>
      <c r="O698" s="52">
        <f t="shared" si="9"/>
        <v>0.0810810810810811</v>
      </c>
      <c r="P698" s="53"/>
    </row>
    <row r="699" customHeight="1" spans="1:16">
      <c r="A699" s="46">
        <v>695</v>
      </c>
      <c r="B699" s="57">
        <v>2018012610</v>
      </c>
      <c r="C699" s="60" t="s">
        <v>1241</v>
      </c>
      <c r="D699" s="57">
        <v>2018</v>
      </c>
      <c r="E699" s="57" t="s">
        <v>1240</v>
      </c>
      <c r="F699" s="58">
        <v>7.92</v>
      </c>
      <c r="G699" s="58">
        <v>65.1856</v>
      </c>
      <c r="H699" s="58">
        <v>4.25</v>
      </c>
      <c r="I699" s="58">
        <v>77.3556</v>
      </c>
      <c r="J699" s="61">
        <v>2</v>
      </c>
      <c r="K699" s="61">
        <v>26</v>
      </c>
      <c r="L699" s="51">
        <f t="shared" si="8"/>
        <v>0.0769230769230769</v>
      </c>
      <c r="M699" s="50">
        <v>11</v>
      </c>
      <c r="N699" s="50">
        <v>74</v>
      </c>
      <c r="O699" s="52">
        <f t="shared" si="9"/>
        <v>0.148648648648649</v>
      </c>
      <c r="P699" s="53"/>
    </row>
    <row r="700" customHeight="1" spans="1:16">
      <c r="A700" s="46">
        <v>696</v>
      </c>
      <c r="B700" s="57">
        <v>2018012715</v>
      </c>
      <c r="C700" s="60" t="s">
        <v>1242</v>
      </c>
      <c r="D700" s="57">
        <v>2018</v>
      </c>
      <c r="E700" s="57" t="s">
        <v>1240</v>
      </c>
      <c r="F700" s="58">
        <v>8.1</v>
      </c>
      <c r="G700" s="58">
        <v>66.3544</v>
      </c>
      <c r="H700" s="58">
        <v>2.72</v>
      </c>
      <c r="I700" s="58">
        <v>77.1744</v>
      </c>
      <c r="J700" s="61">
        <v>3</v>
      </c>
      <c r="K700" s="61">
        <v>26</v>
      </c>
      <c r="L700" s="51">
        <f t="shared" si="8"/>
        <v>0.115384615384615</v>
      </c>
      <c r="M700" s="50">
        <v>12</v>
      </c>
      <c r="N700" s="50">
        <v>74</v>
      </c>
      <c r="O700" s="52">
        <f t="shared" si="9"/>
        <v>0.162162162162162</v>
      </c>
      <c r="P700" s="53"/>
    </row>
    <row r="701" customHeight="1" spans="1:16">
      <c r="A701" s="46">
        <v>697</v>
      </c>
      <c r="B701" s="57">
        <v>2018012646</v>
      </c>
      <c r="C701" s="60" t="s">
        <v>1243</v>
      </c>
      <c r="D701" s="57">
        <v>2018</v>
      </c>
      <c r="E701" s="57" t="s">
        <v>1240</v>
      </c>
      <c r="F701" s="58">
        <v>10</v>
      </c>
      <c r="G701" s="58">
        <v>60.696</v>
      </c>
      <c r="H701" s="58">
        <v>6.12</v>
      </c>
      <c r="I701" s="58">
        <v>76.816</v>
      </c>
      <c r="J701" s="61">
        <v>4</v>
      </c>
      <c r="K701" s="61">
        <v>26</v>
      </c>
      <c r="L701" s="51">
        <f t="shared" si="8"/>
        <v>0.153846153846154</v>
      </c>
      <c r="M701" s="50">
        <v>13</v>
      </c>
      <c r="N701" s="50">
        <v>74</v>
      </c>
      <c r="O701" s="52">
        <f t="shared" si="9"/>
        <v>0.175675675675676</v>
      </c>
      <c r="P701" s="53"/>
    </row>
    <row r="702" customHeight="1" spans="1:16">
      <c r="A702" s="46">
        <v>698</v>
      </c>
      <c r="B702" s="57">
        <v>2018012628</v>
      </c>
      <c r="C702" s="60" t="s">
        <v>1244</v>
      </c>
      <c r="D702" s="57">
        <v>2018</v>
      </c>
      <c r="E702" s="57" t="s">
        <v>1240</v>
      </c>
      <c r="F702" s="58">
        <v>8.7</v>
      </c>
      <c r="G702" s="58">
        <v>60.5921</v>
      </c>
      <c r="H702" s="58">
        <v>6.12</v>
      </c>
      <c r="I702" s="58">
        <v>75.4121</v>
      </c>
      <c r="J702" s="61">
        <v>5</v>
      </c>
      <c r="K702" s="61">
        <v>26</v>
      </c>
      <c r="L702" s="51">
        <f t="shared" si="8"/>
        <v>0.192307692307692</v>
      </c>
      <c r="M702" s="50">
        <v>17</v>
      </c>
      <c r="N702" s="50">
        <v>74</v>
      </c>
      <c r="O702" s="52">
        <f t="shared" si="9"/>
        <v>0.22972972972973</v>
      </c>
      <c r="P702" s="53"/>
    </row>
    <row r="703" customHeight="1" spans="1:16">
      <c r="A703" s="46">
        <v>699</v>
      </c>
      <c r="B703" s="57">
        <v>2018012719</v>
      </c>
      <c r="C703" s="60" t="s">
        <v>1245</v>
      </c>
      <c r="D703" s="57">
        <v>2018</v>
      </c>
      <c r="E703" s="57" t="s">
        <v>1240</v>
      </c>
      <c r="F703" s="58">
        <v>7.5565</v>
      </c>
      <c r="G703" s="58">
        <v>63.8279</v>
      </c>
      <c r="H703" s="58">
        <v>3.29</v>
      </c>
      <c r="I703" s="58">
        <v>74.6744</v>
      </c>
      <c r="J703" s="61">
        <v>6</v>
      </c>
      <c r="K703" s="61">
        <v>26</v>
      </c>
      <c r="L703" s="51">
        <f t="shared" si="8"/>
        <v>0.230769230769231</v>
      </c>
      <c r="M703" s="50">
        <v>20</v>
      </c>
      <c r="N703" s="50">
        <v>74</v>
      </c>
      <c r="O703" s="52">
        <f t="shared" si="9"/>
        <v>0.27027027027027</v>
      </c>
      <c r="P703" s="53"/>
    </row>
    <row r="704" customHeight="1" spans="1:16">
      <c r="A704" s="46">
        <v>700</v>
      </c>
      <c r="B704" s="57">
        <v>2018012598</v>
      </c>
      <c r="C704" s="60" t="s">
        <v>1246</v>
      </c>
      <c r="D704" s="57">
        <v>2018</v>
      </c>
      <c r="E704" s="57" t="s">
        <v>1240</v>
      </c>
      <c r="F704" s="58">
        <v>8.6</v>
      </c>
      <c r="G704" s="58">
        <v>61.9824</v>
      </c>
      <c r="H704" s="58">
        <v>3.02</v>
      </c>
      <c r="I704" s="58">
        <v>73.6024</v>
      </c>
      <c r="J704" s="61">
        <v>7</v>
      </c>
      <c r="K704" s="61">
        <v>26</v>
      </c>
      <c r="L704" s="51">
        <f t="shared" si="8"/>
        <v>0.269230769230769</v>
      </c>
      <c r="M704" s="50">
        <v>24</v>
      </c>
      <c r="N704" s="50">
        <v>74</v>
      </c>
      <c r="O704" s="52">
        <f t="shared" si="9"/>
        <v>0.324324324324324</v>
      </c>
      <c r="P704" s="53"/>
    </row>
    <row r="705" customHeight="1" spans="1:16">
      <c r="A705" s="46">
        <v>701</v>
      </c>
      <c r="B705" s="57">
        <v>2018012721</v>
      </c>
      <c r="C705" s="60" t="s">
        <v>1247</v>
      </c>
      <c r="D705" s="57">
        <v>2018</v>
      </c>
      <c r="E705" s="57" t="s">
        <v>1240</v>
      </c>
      <c r="F705" s="58">
        <v>7.583</v>
      </c>
      <c r="G705" s="58">
        <v>62.0244</v>
      </c>
      <c r="H705" s="58">
        <v>2.22</v>
      </c>
      <c r="I705" s="58">
        <v>71.8274</v>
      </c>
      <c r="J705" s="61">
        <v>8</v>
      </c>
      <c r="K705" s="61">
        <v>26</v>
      </c>
      <c r="L705" s="51">
        <f t="shared" si="8"/>
        <v>0.307692307692308</v>
      </c>
      <c r="M705" s="50">
        <v>29</v>
      </c>
      <c r="N705" s="50">
        <v>74</v>
      </c>
      <c r="O705" s="52">
        <f t="shared" si="9"/>
        <v>0.391891891891892</v>
      </c>
      <c r="P705" s="53"/>
    </row>
    <row r="706" customHeight="1" spans="1:16">
      <c r="A706" s="46">
        <v>702</v>
      </c>
      <c r="B706" s="57">
        <v>2018012729</v>
      </c>
      <c r="C706" s="60" t="s">
        <v>1248</v>
      </c>
      <c r="D706" s="57">
        <v>2018</v>
      </c>
      <c r="E706" s="57" t="s">
        <v>1240</v>
      </c>
      <c r="F706" s="58">
        <v>7.6565</v>
      </c>
      <c r="G706" s="58">
        <v>58.7285</v>
      </c>
      <c r="H706" s="58">
        <v>4.22</v>
      </c>
      <c r="I706" s="58">
        <v>70.605</v>
      </c>
      <c r="J706" s="61">
        <v>9</v>
      </c>
      <c r="K706" s="61">
        <v>26</v>
      </c>
      <c r="L706" s="51">
        <f t="shared" si="8"/>
        <v>0.346153846153846</v>
      </c>
      <c r="M706" s="50">
        <v>33</v>
      </c>
      <c r="N706" s="50">
        <v>74</v>
      </c>
      <c r="O706" s="52">
        <f t="shared" si="9"/>
        <v>0.445945945945946</v>
      </c>
      <c r="P706" s="53"/>
    </row>
    <row r="707" customHeight="1" spans="1:16">
      <c r="A707" s="46">
        <v>703</v>
      </c>
      <c r="B707" s="57">
        <v>2018012742</v>
      </c>
      <c r="C707" s="60" t="s">
        <v>1249</v>
      </c>
      <c r="D707" s="57">
        <v>2018</v>
      </c>
      <c r="E707" s="57" t="s">
        <v>1240</v>
      </c>
      <c r="F707" s="58">
        <v>8.35</v>
      </c>
      <c r="G707" s="58">
        <v>59.1172</v>
      </c>
      <c r="H707" s="58">
        <v>2.32</v>
      </c>
      <c r="I707" s="58">
        <v>69.7872</v>
      </c>
      <c r="J707" s="61">
        <v>10</v>
      </c>
      <c r="K707" s="61">
        <v>26</v>
      </c>
      <c r="L707" s="51">
        <f t="shared" si="8"/>
        <v>0.384615384615385</v>
      </c>
      <c r="M707" s="50">
        <v>37</v>
      </c>
      <c r="N707" s="50">
        <v>74</v>
      </c>
      <c r="O707" s="52">
        <f t="shared" si="9"/>
        <v>0.5</v>
      </c>
      <c r="P707" s="53"/>
    </row>
    <row r="708" customHeight="1" spans="1:16">
      <c r="A708" s="46">
        <v>704</v>
      </c>
      <c r="B708" s="57">
        <v>2018012723</v>
      </c>
      <c r="C708" s="60" t="s">
        <v>1250</v>
      </c>
      <c r="D708" s="57">
        <v>2018</v>
      </c>
      <c r="E708" s="57" t="s">
        <v>1240</v>
      </c>
      <c r="F708" s="58">
        <v>7.552</v>
      </c>
      <c r="G708" s="58">
        <v>59.1413</v>
      </c>
      <c r="H708" s="58">
        <v>2.22</v>
      </c>
      <c r="I708" s="58">
        <v>68.9133</v>
      </c>
      <c r="J708" s="61">
        <v>11</v>
      </c>
      <c r="K708" s="61">
        <v>26</v>
      </c>
      <c r="L708" s="51">
        <f t="shared" si="8"/>
        <v>0.423076923076923</v>
      </c>
      <c r="M708" s="50">
        <v>38</v>
      </c>
      <c r="N708" s="50">
        <v>74</v>
      </c>
      <c r="O708" s="52">
        <f t="shared" si="9"/>
        <v>0.513513513513513</v>
      </c>
      <c r="P708" s="53"/>
    </row>
    <row r="709" customHeight="1" spans="1:16">
      <c r="A709" s="46">
        <v>705</v>
      </c>
      <c r="B709" s="57">
        <v>2018012863</v>
      </c>
      <c r="C709" s="60" t="s">
        <v>1251</v>
      </c>
      <c r="D709" s="57">
        <v>2018</v>
      </c>
      <c r="E709" s="57" t="s">
        <v>1240</v>
      </c>
      <c r="F709" s="58">
        <v>7.652</v>
      </c>
      <c r="G709" s="58">
        <v>56.3549</v>
      </c>
      <c r="H709" s="58">
        <v>4.42</v>
      </c>
      <c r="I709" s="58">
        <v>68.4269</v>
      </c>
      <c r="J709" s="61">
        <v>12</v>
      </c>
      <c r="K709" s="61">
        <v>26</v>
      </c>
      <c r="L709" s="51">
        <f t="shared" si="8"/>
        <v>0.461538461538462</v>
      </c>
      <c r="M709" s="50">
        <v>40</v>
      </c>
      <c r="N709" s="50">
        <v>74</v>
      </c>
      <c r="O709" s="52">
        <f t="shared" si="9"/>
        <v>0.540540540540541</v>
      </c>
      <c r="P709" s="53"/>
    </row>
    <row r="710" customHeight="1" spans="1:16">
      <c r="A710" s="46">
        <v>706</v>
      </c>
      <c r="B710" s="57">
        <v>2018012716</v>
      </c>
      <c r="C710" s="60" t="s">
        <v>1252</v>
      </c>
      <c r="D710" s="57">
        <v>2018</v>
      </c>
      <c r="E710" s="57" t="s">
        <v>1240</v>
      </c>
      <c r="F710" s="58">
        <v>7.788</v>
      </c>
      <c r="G710" s="58">
        <v>56.979</v>
      </c>
      <c r="H710" s="58">
        <v>2.91</v>
      </c>
      <c r="I710" s="58">
        <v>67.677</v>
      </c>
      <c r="J710" s="61">
        <v>13</v>
      </c>
      <c r="K710" s="61">
        <v>26</v>
      </c>
      <c r="L710" s="51">
        <f t="shared" si="8"/>
        <v>0.5</v>
      </c>
      <c r="M710" s="50">
        <v>43</v>
      </c>
      <c r="N710" s="50">
        <v>74</v>
      </c>
      <c r="O710" s="52">
        <f t="shared" si="9"/>
        <v>0.581081081081081</v>
      </c>
      <c r="P710" s="53"/>
    </row>
    <row r="711" customHeight="1" spans="1:16">
      <c r="A711" s="46">
        <v>707</v>
      </c>
      <c r="B711" s="57">
        <v>2018012887</v>
      </c>
      <c r="C711" s="60" t="s">
        <v>1253</v>
      </c>
      <c r="D711" s="57">
        <v>2018</v>
      </c>
      <c r="E711" s="57" t="s">
        <v>1240</v>
      </c>
      <c r="F711" s="58">
        <v>7.7455</v>
      </c>
      <c r="G711" s="58">
        <v>54.9814</v>
      </c>
      <c r="H711" s="58">
        <v>4.08</v>
      </c>
      <c r="I711" s="58">
        <v>66.8069</v>
      </c>
      <c r="J711" s="61">
        <v>14</v>
      </c>
      <c r="K711" s="61">
        <v>26</v>
      </c>
      <c r="L711" s="51">
        <f t="shared" si="8"/>
        <v>0.538461538461538</v>
      </c>
      <c r="M711" s="50">
        <v>46</v>
      </c>
      <c r="N711" s="50">
        <v>74</v>
      </c>
      <c r="O711" s="52">
        <f t="shared" si="9"/>
        <v>0.621621621621622</v>
      </c>
      <c r="P711" s="53"/>
    </row>
    <row r="712" customHeight="1" spans="1:16">
      <c r="A712" s="46">
        <v>708</v>
      </c>
      <c r="B712" s="57">
        <v>2018012677</v>
      </c>
      <c r="C712" s="60" t="s">
        <v>958</v>
      </c>
      <c r="D712" s="57">
        <v>2018</v>
      </c>
      <c r="E712" s="57" t="s">
        <v>1240</v>
      </c>
      <c r="F712" s="58">
        <v>7.465</v>
      </c>
      <c r="G712" s="58">
        <v>54.6113</v>
      </c>
      <c r="H712" s="58">
        <v>2.22</v>
      </c>
      <c r="I712" s="58">
        <v>64.2963</v>
      </c>
      <c r="J712" s="61">
        <v>15</v>
      </c>
      <c r="K712" s="61">
        <v>26</v>
      </c>
      <c r="L712" s="51">
        <f t="shared" si="8"/>
        <v>0.576923076923077</v>
      </c>
      <c r="M712" s="50">
        <v>51</v>
      </c>
      <c r="N712" s="50">
        <v>74</v>
      </c>
      <c r="O712" s="52">
        <f t="shared" si="9"/>
        <v>0.689189189189189</v>
      </c>
      <c r="P712" s="53"/>
    </row>
    <row r="713" customHeight="1" spans="1:16">
      <c r="A713" s="46">
        <v>709</v>
      </c>
      <c r="B713" s="57">
        <v>2018012810</v>
      </c>
      <c r="C713" s="60" t="s">
        <v>1254</v>
      </c>
      <c r="D713" s="57">
        <v>2018</v>
      </c>
      <c r="E713" s="57" t="s">
        <v>1240</v>
      </c>
      <c r="F713" s="58">
        <v>7.534</v>
      </c>
      <c r="G713" s="58">
        <v>53.7156</v>
      </c>
      <c r="H713" s="58">
        <v>2.77</v>
      </c>
      <c r="I713" s="58">
        <v>64.0196</v>
      </c>
      <c r="J713" s="61">
        <v>16</v>
      </c>
      <c r="K713" s="61">
        <v>26</v>
      </c>
      <c r="L713" s="51">
        <f t="shared" si="8"/>
        <v>0.615384615384615</v>
      </c>
      <c r="M713" s="50">
        <v>53</v>
      </c>
      <c r="N713" s="50">
        <v>74</v>
      </c>
      <c r="O713" s="52">
        <f t="shared" si="9"/>
        <v>0.716216216216216</v>
      </c>
      <c r="P713" s="53"/>
    </row>
    <row r="714" customHeight="1" spans="1:16">
      <c r="A714" s="46">
        <v>710</v>
      </c>
      <c r="B714" s="57">
        <v>2017012647</v>
      </c>
      <c r="C714" s="60" t="s">
        <v>1255</v>
      </c>
      <c r="D714" s="57">
        <v>2018</v>
      </c>
      <c r="E714" s="57" t="s">
        <v>1240</v>
      </c>
      <c r="F714" s="58">
        <v>7.388</v>
      </c>
      <c r="G714" s="58">
        <v>53.8755</v>
      </c>
      <c r="H714" s="58">
        <v>1.82</v>
      </c>
      <c r="I714" s="58">
        <v>63.0835</v>
      </c>
      <c r="J714" s="61">
        <v>17</v>
      </c>
      <c r="K714" s="61">
        <v>26</v>
      </c>
      <c r="L714" s="51">
        <f t="shared" si="8"/>
        <v>0.653846153846154</v>
      </c>
      <c r="M714" s="50">
        <v>58</v>
      </c>
      <c r="N714" s="50">
        <v>74</v>
      </c>
      <c r="O714" s="52">
        <f t="shared" si="9"/>
        <v>0.783783783783784</v>
      </c>
      <c r="P714" s="53"/>
    </row>
    <row r="715" customHeight="1" spans="1:16">
      <c r="A715" s="46">
        <v>711</v>
      </c>
      <c r="B715" s="57">
        <v>2018012848</v>
      </c>
      <c r="C715" s="60" t="s">
        <v>1256</v>
      </c>
      <c r="D715" s="57">
        <v>2018</v>
      </c>
      <c r="E715" s="57" t="s">
        <v>1240</v>
      </c>
      <c r="F715" s="58">
        <v>7.547</v>
      </c>
      <c r="G715" s="58">
        <v>50.5003</v>
      </c>
      <c r="H715" s="58">
        <v>3.79</v>
      </c>
      <c r="I715" s="58">
        <v>61.8373</v>
      </c>
      <c r="J715" s="61">
        <v>18</v>
      </c>
      <c r="K715" s="61">
        <v>26</v>
      </c>
      <c r="L715" s="51">
        <f t="shared" si="8"/>
        <v>0.692307692307692</v>
      </c>
      <c r="M715" s="50">
        <v>61</v>
      </c>
      <c r="N715" s="50">
        <v>74</v>
      </c>
      <c r="O715" s="52">
        <f t="shared" si="9"/>
        <v>0.824324324324324</v>
      </c>
      <c r="P715" s="53"/>
    </row>
    <row r="716" customHeight="1" spans="1:16">
      <c r="A716" s="46">
        <v>712</v>
      </c>
      <c r="B716" s="57">
        <v>2018012602</v>
      </c>
      <c r="C716" s="60" t="s">
        <v>1257</v>
      </c>
      <c r="D716" s="57">
        <v>2018</v>
      </c>
      <c r="E716" s="57" t="s">
        <v>1240</v>
      </c>
      <c r="F716" s="58">
        <v>7.65</v>
      </c>
      <c r="G716" s="58">
        <v>50.2149</v>
      </c>
      <c r="H716" s="58">
        <v>2.22</v>
      </c>
      <c r="I716" s="58">
        <v>60.0849</v>
      </c>
      <c r="J716" s="61">
        <v>19</v>
      </c>
      <c r="K716" s="61">
        <v>26</v>
      </c>
      <c r="L716" s="51">
        <f t="shared" si="8"/>
        <v>0.730769230769231</v>
      </c>
      <c r="M716" s="50">
        <v>63</v>
      </c>
      <c r="N716" s="50">
        <v>74</v>
      </c>
      <c r="O716" s="52">
        <f t="shared" si="9"/>
        <v>0.851351351351351</v>
      </c>
      <c r="P716" s="53"/>
    </row>
    <row r="717" customHeight="1" spans="1:16">
      <c r="A717" s="46">
        <v>713</v>
      </c>
      <c r="B717" s="57">
        <v>2018012620</v>
      </c>
      <c r="C717" s="60" t="s">
        <v>1258</v>
      </c>
      <c r="D717" s="57">
        <v>2018</v>
      </c>
      <c r="E717" s="57" t="s">
        <v>1240</v>
      </c>
      <c r="F717" s="58">
        <v>7.444</v>
      </c>
      <c r="G717" s="58">
        <v>49.7378</v>
      </c>
      <c r="H717" s="58">
        <v>2.22</v>
      </c>
      <c r="I717" s="58">
        <f>SUBTOTAL(9,F717:H717)</f>
        <v>59.4018</v>
      </c>
      <c r="J717" s="61">
        <v>20</v>
      </c>
      <c r="K717" s="61">
        <v>26</v>
      </c>
      <c r="L717" s="51">
        <f t="shared" si="8"/>
        <v>0.769230769230769</v>
      </c>
      <c r="M717" s="50">
        <v>64</v>
      </c>
      <c r="N717" s="50">
        <v>74</v>
      </c>
      <c r="O717" s="52">
        <f t="shared" si="9"/>
        <v>0.864864864864865</v>
      </c>
      <c r="P717" s="53"/>
    </row>
    <row r="718" customHeight="1" spans="1:16">
      <c r="A718" s="46">
        <v>714</v>
      </c>
      <c r="B718" s="57">
        <v>2018012801</v>
      </c>
      <c r="C718" s="60" t="s">
        <v>1259</v>
      </c>
      <c r="D718" s="57">
        <v>2018</v>
      </c>
      <c r="E718" s="57" t="s">
        <v>1240</v>
      </c>
      <c r="F718" s="58">
        <v>7.642</v>
      </c>
      <c r="G718" s="58">
        <v>48.9038</v>
      </c>
      <c r="H718" s="58">
        <v>2.22</v>
      </c>
      <c r="I718" s="58">
        <v>58.7658</v>
      </c>
      <c r="J718" s="61">
        <v>21</v>
      </c>
      <c r="K718" s="61">
        <v>26</v>
      </c>
      <c r="L718" s="51">
        <f t="shared" si="8"/>
        <v>0.807692307692308</v>
      </c>
      <c r="M718" s="50">
        <v>65</v>
      </c>
      <c r="N718" s="50">
        <v>74</v>
      </c>
      <c r="O718" s="52">
        <f t="shared" si="9"/>
        <v>0.878378378378378</v>
      </c>
      <c r="P718" s="53"/>
    </row>
    <row r="719" customHeight="1" spans="1:16">
      <c r="A719" s="46">
        <v>715</v>
      </c>
      <c r="B719" s="57">
        <v>2018012750</v>
      </c>
      <c r="C719" s="60" t="s">
        <v>1260</v>
      </c>
      <c r="D719" s="57">
        <v>2018</v>
      </c>
      <c r="E719" s="57" t="s">
        <v>1240</v>
      </c>
      <c r="F719" s="58">
        <v>7.573</v>
      </c>
      <c r="G719" s="58">
        <v>48.9078</v>
      </c>
      <c r="H719" s="58">
        <v>2.22</v>
      </c>
      <c r="I719" s="58">
        <v>58.7008</v>
      </c>
      <c r="J719" s="61">
        <v>22</v>
      </c>
      <c r="K719" s="61">
        <v>26</v>
      </c>
      <c r="L719" s="51">
        <f t="shared" si="8"/>
        <v>0.846153846153846</v>
      </c>
      <c r="M719" s="50">
        <v>66</v>
      </c>
      <c r="N719" s="50">
        <v>74</v>
      </c>
      <c r="O719" s="52">
        <f t="shared" si="9"/>
        <v>0.891891891891892</v>
      </c>
      <c r="P719" s="53"/>
    </row>
    <row r="720" customHeight="1" spans="1:16">
      <c r="A720" s="46">
        <v>716</v>
      </c>
      <c r="B720" s="57">
        <v>2017012708</v>
      </c>
      <c r="C720" s="60" t="s">
        <v>1261</v>
      </c>
      <c r="D720" s="57">
        <v>2018</v>
      </c>
      <c r="E720" s="57" t="s">
        <v>1240</v>
      </c>
      <c r="F720" s="58">
        <v>7.4465</v>
      </c>
      <c r="G720" s="58">
        <v>46.5908</v>
      </c>
      <c r="H720" s="58">
        <v>2.97</v>
      </c>
      <c r="I720" s="58">
        <v>57.0073</v>
      </c>
      <c r="J720" s="61">
        <v>23</v>
      </c>
      <c r="K720" s="61">
        <v>26</v>
      </c>
      <c r="L720" s="51">
        <f t="shared" si="8"/>
        <v>0.884615384615385</v>
      </c>
      <c r="M720" s="50">
        <v>68</v>
      </c>
      <c r="N720" s="50">
        <v>74</v>
      </c>
      <c r="O720" s="52">
        <f t="shared" si="9"/>
        <v>0.918918918918919</v>
      </c>
      <c r="P720" s="53"/>
    </row>
    <row r="721" customHeight="1" spans="1:16">
      <c r="A721" s="46">
        <v>717</v>
      </c>
      <c r="B721" s="57">
        <v>2018012600</v>
      </c>
      <c r="C721" s="60" t="s">
        <v>1262</v>
      </c>
      <c r="D721" s="57">
        <v>2018</v>
      </c>
      <c r="E721" s="57" t="s">
        <v>1240</v>
      </c>
      <c r="F721" s="58">
        <v>7.65</v>
      </c>
      <c r="G721" s="58">
        <v>46.6864</v>
      </c>
      <c r="H721" s="58">
        <v>2.32</v>
      </c>
      <c r="I721" s="58">
        <v>56.6564</v>
      </c>
      <c r="J721" s="61">
        <v>24</v>
      </c>
      <c r="K721" s="61">
        <v>26</v>
      </c>
      <c r="L721" s="51">
        <f t="shared" si="8"/>
        <v>0.923076923076923</v>
      </c>
      <c r="M721" s="50">
        <v>69</v>
      </c>
      <c r="N721" s="50">
        <v>74</v>
      </c>
      <c r="O721" s="52">
        <f t="shared" si="9"/>
        <v>0.932432432432432</v>
      </c>
      <c r="P721" s="53"/>
    </row>
    <row r="722" customHeight="1" spans="1:16">
      <c r="A722" s="46">
        <v>718</v>
      </c>
      <c r="B722" s="57">
        <v>2018012915</v>
      </c>
      <c r="C722" s="60" t="s">
        <v>1263</v>
      </c>
      <c r="D722" s="57">
        <v>2018</v>
      </c>
      <c r="E722" s="57" t="s">
        <v>1240</v>
      </c>
      <c r="F722" s="58">
        <v>7.6</v>
      </c>
      <c r="G722" s="58">
        <v>32.5996</v>
      </c>
      <c r="H722" s="58">
        <v>2.62</v>
      </c>
      <c r="I722" s="58">
        <v>42.8196</v>
      </c>
      <c r="J722" s="61">
        <v>25</v>
      </c>
      <c r="K722" s="61">
        <v>26</v>
      </c>
      <c r="L722" s="51">
        <f t="shared" si="8"/>
        <v>0.961538461538462</v>
      </c>
      <c r="M722" s="50">
        <v>73</v>
      </c>
      <c r="N722" s="50">
        <v>74</v>
      </c>
      <c r="O722" s="52">
        <f t="shared" si="9"/>
        <v>0.986486486486487</v>
      </c>
      <c r="P722" s="53"/>
    </row>
    <row r="723" customHeight="1" spans="1:16">
      <c r="A723" s="46">
        <v>719</v>
      </c>
      <c r="B723" s="57">
        <v>2016012509</v>
      </c>
      <c r="C723" s="60" t="s">
        <v>1264</v>
      </c>
      <c r="D723" s="57">
        <v>2018</v>
      </c>
      <c r="E723" s="57" t="s">
        <v>1240</v>
      </c>
      <c r="F723" s="58">
        <v>7.24</v>
      </c>
      <c r="G723" s="58">
        <v>27.9517</v>
      </c>
      <c r="H723" s="58">
        <v>0.02</v>
      </c>
      <c r="I723" s="58">
        <v>35.2117</v>
      </c>
      <c r="J723" s="61">
        <v>26</v>
      </c>
      <c r="K723" s="61">
        <v>26</v>
      </c>
      <c r="L723" s="51">
        <f t="shared" si="8"/>
        <v>1</v>
      </c>
      <c r="M723" s="50">
        <v>74</v>
      </c>
      <c r="N723" s="50">
        <v>74</v>
      </c>
      <c r="O723" s="52">
        <f t="shared" si="9"/>
        <v>1</v>
      </c>
      <c r="P723" s="53"/>
    </row>
    <row r="724" customHeight="1" spans="1:16">
      <c r="A724" s="46">
        <v>720</v>
      </c>
      <c r="B724" s="57" t="s">
        <v>1265</v>
      </c>
      <c r="C724" s="60" t="s">
        <v>1266</v>
      </c>
      <c r="D724" s="57">
        <v>2018</v>
      </c>
      <c r="E724" s="57" t="s">
        <v>1267</v>
      </c>
      <c r="F724" s="58">
        <v>7.639</v>
      </c>
      <c r="G724" s="58">
        <v>62.4474</v>
      </c>
      <c r="H724" s="58">
        <v>4.22</v>
      </c>
      <c r="I724" s="58">
        <v>74.3064</v>
      </c>
      <c r="J724" s="61">
        <v>1</v>
      </c>
      <c r="K724" s="61">
        <v>26</v>
      </c>
      <c r="L724" s="51">
        <f t="shared" si="8"/>
        <v>0.0384615384615385</v>
      </c>
      <c r="M724" s="50">
        <v>21</v>
      </c>
      <c r="N724" s="50">
        <v>74</v>
      </c>
      <c r="O724" s="52">
        <f t="shared" si="9"/>
        <v>0.283783783783784</v>
      </c>
      <c r="P724" s="53"/>
    </row>
    <row r="725" customHeight="1" spans="1:16">
      <c r="A725" s="46">
        <v>721</v>
      </c>
      <c r="B725" s="57" t="s">
        <v>1268</v>
      </c>
      <c r="C725" s="60" t="s">
        <v>1269</v>
      </c>
      <c r="D725" s="57">
        <v>2018</v>
      </c>
      <c r="E725" s="57" t="s">
        <v>1267</v>
      </c>
      <c r="F725" s="58">
        <v>7.232</v>
      </c>
      <c r="G725" s="58">
        <v>64.8064</v>
      </c>
      <c r="H725" s="58">
        <v>2.22</v>
      </c>
      <c r="I725" s="58">
        <v>74.2584</v>
      </c>
      <c r="J725" s="61">
        <v>2</v>
      </c>
      <c r="K725" s="61">
        <v>26</v>
      </c>
      <c r="L725" s="51">
        <f t="shared" si="8"/>
        <v>0.0769230769230769</v>
      </c>
      <c r="M725" s="50">
        <v>22</v>
      </c>
      <c r="N725" s="50">
        <v>74</v>
      </c>
      <c r="O725" s="52">
        <f t="shared" si="9"/>
        <v>0.297297297297297</v>
      </c>
      <c r="P725" s="53"/>
    </row>
    <row r="726" customHeight="1" spans="1:16">
      <c r="A726" s="46">
        <v>722</v>
      </c>
      <c r="B726" s="57" t="s">
        <v>1270</v>
      </c>
      <c r="C726" s="60" t="s">
        <v>1271</v>
      </c>
      <c r="D726" s="57">
        <v>2018</v>
      </c>
      <c r="E726" s="57" t="s">
        <v>1267</v>
      </c>
      <c r="F726" s="58">
        <v>7.3435</v>
      </c>
      <c r="G726" s="58">
        <v>60.2878</v>
      </c>
      <c r="H726" s="58">
        <v>5.02</v>
      </c>
      <c r="I726" s="58">
        <v>72.6513</v>
      </c>
      <c r="J726" s="61">
        <v>3</v>
      </c>
      <c r="K726" s="61">
        <v>26</v>
      </c>
      <c r="L726" s="51">
        <f t="shared" si="8"/>
        <v>0.115384615384615</v>
      </c>
      <c r="M726" s="50">
        <v>27</v>
      </c>
      <c r="N726" s="50">
        <v>74</v>
      </c>
      <c r="O726" s="52">
        <f t="shared" si="9"/>
        <v>0.364864864864865</v>
      </c>
      <c r="P726" s="53"/>
    </row>
    <row r="727" customHeight="1" spans="1:16">
      <c r="A727" s="46">
        <v>723</v>
      </c>
      <c r="B727" s="57" t="s">
        <v>1272</v>
      </c>
      <c r="C727" s="60" t="s">
        <v>1273</v>
      </c>
      <c r="D727" s="57">
        <v>2018</v>
      </c>
      <c r="E727" s="57" t="s">
        <v>1267</v>
      </c>
      <c r="F727" s="58">
        <v>8.056</v>
      </c>
      <c r="G727" s="58">
        <v>61.4674</v>
      </c>
      <c r="H727" s="58">
        <v>2.9</v>
      </c>
      <c r="I727" s="58">
        <v>72.4234</v>
      </c>
      <c r="J727" s="61">
        <v>4</v>
      </c>
      <c r="K727" s="61">
        <v>26</v>
      </c>
      <c r="L727" s="51">
        <f t="shared" si="8"/>
        <v>0.153846153846154</v>
      </c>
      <c r="M727" s="50">
        <v>28</v>
      </c>
      <c r="N727" s="50">
        <v>74</v>
      </c>
      <c r="O727" s="52">
        <f t="shared" si="9"/>
        <v>0.378378378378378</v>
      </c>
      <c r="P727" s="53"/>
    </row>
    <row r="728" customHeight="1" spans="1:16">
      <c r="A728" s="46">
        <v>724</v>
      </c>
      <c r="B728" s="57" t="s">
        <v>1274</v>
      </c>
      <c r="C728" s="60" t="s">
        <v>1275</v>
      </c>
      <c r="D728" s="57">
        <v>2018</v>
      </c>
      <c r="E728" s="57" t="s">
        <v>1267</v>
      </c>
      <c r="F728" s="58">
        <v>8.797</v>
      </c>
      <c r="G728" s="58">
        <v>59.7771</v>
      </c>
      <c r="H728" s="58">
        <v>3.1</v>
      </c>
      <c r="I728" s="58">
        <f>SUBTOTAL(9,F728:H728)</f>
        <v>71.6741</v>
      </c>
      <c r="J728" s="61">
        <v>5</v>
      </c>
      <c r="K728" s="61">
        <v>26</v>
      </c>
      <c r="L728" s="51">
        <f t="shared" ref="L728:L791" si="11">J728/K728</f>
        <v>0.192307692307692</v>
      </c>
      <c r="M728" s="50">
        <v>30</v>
      </c>
      <c r="N728" s="50">
        <v>74</v>
      </c>
      <c r="O728" s="52">
        <f t="shared" ref="O728:O791" si="12">IFERROR(M728/N728,"")</f>
        <v>0.405405405405405</v>
      </c>
      <c r="P728" s="53"/>
    </row>
    <row r="729" customHeight="1" spans="1:16">
      <c r="A729" s="46">
        <v>725</v>
      </c>
      <c r="B729" s="57" t="s">
        <v>1276</v>
      </c>
      <c r="C729" s="60" t="s">
        <v>1277</v>
      </c>
      <c r="D729" s="57">
        <v>2018</v>
      </c>
      <c r="E729" s="57" t="s">
        <v>1267</v>
      </c>
      <c r="F729" s="58">
        <v>7.5935</v>
      </c>
      <c r="G729" s="58">
        <v>61.0634</v>
      </c>
      <c r="H729" s="58">
        <v>2.22</v>
      </c>
      <c r="I729" s="58">
        <v>70.8769</v>
      </c>
      <c r="J729" s="61">
        <v>6</v>
      </c>
      <c r="K729" s="61">
        <v>26</v>
      </c>
      <c r="L729" s="51">
        <f t="shared" si="11"/>
        <v>0.230769230769231</v>
      </c>
      <c r="M729" s="50">
        <v>31</v>
      </c>
      <c r="N729" s="50">
        <v>74</v>
      </c>
      <c r="O729" s="52">
        <f t="shared" si="12"/>
        <v>0.418918918918919</v>
      </c>
      <c r="P729" s="53"/>
    </row>
    <row r="730" customHeight="1" spans="1:16">
      <c r="A730" s="46">
        <v>726</v>
      </c>
      <c r="B730" s="57" t="s">
        <v>1278</v>
      </c>
      <c r="C730" s="60" t="s">
        <v>1279</v>
      </c>
      <c r="D730" s="57">
        <v>2018</v>
      </c>
      <c r="E730" s="57" t="s">
        <v>1267</v>
      </c>
      <c r="F730" s="58">
        <v>7.9655</v>
      </c>
      <c r="G730" s="58">
        <v>58.7544</v>
      </c>
      <c r="H730" s="58">
        <v>3.48</v>
      </c>
      <c r="I730" s="58">
        <v>70.1999</v>
      </c>
      <c r="J730" s="61">
        <v>7</v>
      </c>
      <c r="K730" s="61">
        <v>26</v>
      </c>
      <c r="L730" s="51">
        <f t="shared" si="11"/>
        <v>0.269230769230769</v>
      </c>
      <c r="M730" s="50">
        <v>34</v>
      </c>
      <c r="N730" s="50">
        <v>74</v>
      </c>
      <c r="O730" s="52">
        <f t="shared" si="12"/>
        <v>0.459459459459459</v>
      </c>
      <c r="P730" s="53"/>
    </row>
    <row r="731" customHeight="1" spans="1:16">
      <c r="A731" s="46">
        <v>727</v>
      </c>
      <c r="B731" s="57" t="s">
        <v>1280</v>
      </c>
      <c r="C731" s="60" t="s">
        <v>1281</v>
      </c>
      <c r="D731" s="57">
        <v>2018</v>
      </c>
      <c r="E731" s="57" t="s">
        <v>1267</v>
      </c>
      <c r="F731" s="58">
        <v>7.703</v>
      </c>
      <c r="G731" s="58">
        <v>59.7567</v>
      </c>
      <c r="H731" s="58">
        <v>2.58</v>
      </c>
      <c r="I731" s="58">
        <v>70.0397</v>
      </c>
      <c r="J731" s="61">
        <v>8</v>
      </c>
      <c r="K731" s="61">
        <v>26</v>
      </c>
      <c r="L731" s="51">
        <f t="shared" si="11"/>
        <v>0.307692307692308</v>
      </c>
      <c r="M731" s="50">
        <v>35</v>
      </c>
      <c r="N731" s="50">
        <v>74</v>
      </c>
      <c r="O731" s="52">
        <f t="shared" si="12"/>
        <v>0.472972972972973</v>
      </c>
      <c r="P731" s="53"/>
    </row>
    <row r="732" customHeight="1" spans="1:16">
      <c r="A732" s="46">
        <v>728</v>
      </c>
      <c r="B732" s="57" t="s">
        <v>1282</v>
      </c>
      <c r="C732" s="60" t="s">
        <v>1283</v>
      </c>
      <c r="D732" s="57">
        <v>2018</v>
      </c>
      <c r="E732" s="57" t="s">
        <v>1267</v>
      </c>
      <c r="F732" s="58">
        <v>7.599</v>
      </c>
      <c r="G732" s="58">
        <v>60.0943</v>
      </c>
      <c r="H732" s="58">
        <v>2.32</v>
      </c>
      <c r="I732" s="58">
        <f>SUBTOTAL(9,F732:H732)</f>
        <v>70.0133</v>
      </c>
      <c r="J732" s="61">
        <v>9</v>
      </c>
      <c r="K732" s="61">
        <v>26</v>
      </c>
      <c r="L732" s="51">
        <f t="shared" si="11"/>
        <v>0.346153846153846</v>
      </c>
      <c r="M732" s="50">
        <v>36</v>
      </c>
      <c r="N732" s="50">
        <v>74</v>
      </c>
      <c r="O732" s="52">
        <f t="shared" si="12"/>
        <v>0.486486486486487</v>
      </c>
      <c r="P732" s="53"/>
    </row>
    <row r="733" customHeight="1" spans="1:16">
      <c r="A733" s="46">
        <v>729</v>
      </c>
      <c r="B733" s="57" t="s">
        <v>1284</v>
      </c>
      <c r="C733" s="60" t="s">
        <v>1285</v>
      </c>
      <c r="D733" s="57">
        <v>2018</v>
      </c>
      <c r="E733" s="57" t="s">
        <v>1267</v>
      </c>
      <c r="F733" s="58">
        <v>8.456</v>
      </c>
      <c r="G733" s="58">
        <v>55.3157</v>
      </c>
      <c r="H733" s="58">
        <v>4.82</v>
      </c>
      <c r="I733" s="58">
        <v>68.5917</v>
      </c>
      <c r="J733" s="61">
        <v>10</v>
      </c>
      <c r="K733" s="61">
        <v>26</v>
      </c>
      <c r="L733" s="51">
        <f t="shared" si="11"/>
        <v>0.384615384615385</v>
      </c>
      <c r="M733" s="50">
        <v>39</v>
      </c>
      <c r="N733" s="50">
        <v>74</v>
      </c>
      <c r="O733" s="52">
        <f t="shared" si="12"/>
        <v>0.527027027027027</v>
      </c>
      <c r="P733" s="53"/>
    </row>
    <row r="734" customHeight="1" spans="1:16">
      <c r="A734" s="46">
        <v>730</v>
      </c>
      <c r="B734" s="57" t="s">
        <v>1286</v>
      </c>
      <c r="C734" s="60" t="s">
        <v>1287</v>
      </c>
      <c r="D734" s="57">
        <v>2018</v>
      </c>
      <c r="E734" s="57" t="s">
        <v>1267</v>
      </c>
      <c r="F734" s="58">
        <v>7.735</v>
      </c>
      <c r="G734" s="58">
        <v>57.9569</v>
      </c>
      <c r="H734" s="58">
        <v>2.22</v>
      </c>
      <c r="I734" s="58">
        <v>67.9119</v>
      </c>
      <c r="J734" s="61">
        <v>11</v>
      </c>
      <c r="K734" s="61">
        <v>26</v>
      </c>
      <c r="L734" s="51">
        <f t="shared" si="11"/>
        <v>0.423076923076923</v>
      </c>
      <c r="M734" s="50">
        <v>42</v>
      </c>
      <c r="N734" s="50">
        <v>74</v>
      </c>
      <c r="O734" s="52">
        <f t="shared" si="12"/>
        <v>0.567567567567568</v>
      </c>
      <c r="P734" s="53"/>
    </row>
    <row r="735" customHeight="1" spans="1:16">
      <c r="A735" s="46">
        <v>731</v>
      </c>
      <c r="B735" s="57" t="s">
        <v>1288</v>
      </c>
      <c r="C735" s="60" t="s">
        <v>1289</v>
      </c>
      <c r="D735" s="57">
        <v>2018</v>
      </c>
      <c r="E735" s="57" t="s">
        <v>1267</v>
      </c>
      <c r="F735" s="58">
        <v>7.456</v>
      </c>
      <c r="G735" s="58">
        <v>57.3999</v>
      </c>
      <c r="H735" s="58">
        <v>2.22</v>
      </c>
      <c r="I735" s="58">
        <f>SUBTOTAL(9,F735:H735)</f>
        <v>67.0759</v>
      </c>
      <c r="J735" s="61">
        <v>12</v>
      </c>
      <c r="K735" s="61">
        <v>26</v>
      </c>
      <c r="L735" s="51">
        <f t="shared" si="11"/>
        <v>0.461538461538462</v>
      </c>
      <c r="M735" s="50">
        <v>45</v>
      </c>
      <c r="N735" s="50">
        <v>74</v>
      </c>
      <c r="O735" s="52">
        <f t="shared" si="12"/>
        <v>0.608108108108108</v>
      </c>
      <c r="P735" s="53"/>
    </row>
    <row r="736" customHeight="1" spans="1:16">
      <c r="A736" s="46">
        <v>732</v>
      </c>
      <c r="B736" s="57" t="s">
        <v>1290</v>
      </c>
      <c r="C736" s="60" t="s">
        <v>1291</v>
      </c>
      <c r="D736" s="57">
        <v>2018</v>
      </c>
      <c r="E736" s="57" t="s">
        <v>1267</v>
      </c>
      <c r="F736" s="58">
        <v>7.4815</v>
      </c>
      <c r="G736" s="58">
        <v>55.9114</v>
      </c>
      <c r="H736" s="58">
        <v>2.53</v>
      </c>
      <c r="I736" s="58">
        <v>65.9229</v>
      </c>
      <c r="J736" s="61">
        <v>13</v>
      </c>
      <c r="K736" s="61">
        <v>26</v>
      </c>
      <c r="L736" s="51">
        <f t="shared" si="11"/>
        <v>0.5</v>
      </c>
      <c r="M736" s="50">
        <v>47</v>
      </c>
      <c r="N736" s="50">
        <v>74</v>
      </c>
      <c r="O736" s="52">
        <f t="shared" si="12"/>
        <v>0.635135135135135</v>
      </c>
      <c r="P736" s="53"/>
    </row>
    <row r="737" customHeight="1" spans="1:16">
      <c r="A737" s="46">
        <v>733</v>
      </c>
      <c r="B737" s="57" t="s">
        <v>1292</v>
      </c>
      <c r="C737" s="60" t="s">
        <v>1293</v>
      </c>
      <c r="D737" s="57">
        <v>2018</v>
      </c>
      <c r="E737" s="57" t="s">
        <v>1267</v>
      </c>
      <c r="F737" s="58">
        <v>7.821</v>
      </c>
      <c r="G737" s="58">
        <v>55.2059</v>
      </c>
      <c r="H737" s="58">
        <v>2.68</v>
      </c>
      <c r="I737" s="58">
        <v>65.7069</v>
      </c>
      <c r="J737" s="61">
        <v>14</v>
      </c>
      <c r="K737" s="61">
        <v>26</v>
      </c>
      <c r="L737" s="51">
        <f t="shared" si="11"/>
        <v>0.538461538461538</v>
      </c>
      <c r="M737" s="50">
        <v>48</v>
      </c>
      <c r="N737" s="50">
        <v>74</v>
      </c>
      <c r="O737" s="52">
        <f t="shared" si="12"/>
        <v>0.648648648648649</v>
      </c>
      <c r="P737" s="53"/>
    </row>
    <row r="738" customHeight="1" spans="1:16">
      <c r="A738" s="46">
        <v>734</v>
      </c>
      <c r="B738" s="57" t="s">
        <v>1294</v>
      </c>
      <c r="C738" s="60" t="s">
        <v>1295</v>
      </c>
      <c r="D738" s="57">
        <v>2018</v>
      </c>
      <c r="E738" s="57" t="s">
        <v>1267</v>
      </c>
      <c r="F738" s="58">
        <v>7.341</v>
      </c>
      <c r="G738" s="58">
        <v>55.0787</v>
      </c>
      <c r="H738" s="58">
        <v>2.32</v>
      </c>
      <c r="I738" s="58">
        <f>SUBTOTAL(9,F738:H738)</f>
        <v>64.7397</v>
      </c>
      <c r="J738" s="61">
        <v>15</v>
      </c>
      <c r="K738" s="61">
        <v>26</v>
      </c>
      <c r="L738" s="51">
        <f t="shared" si="11"/>
        <v>0.576923076923077</v>
      </c>
      <c r="M738" s="50">
        <v>50</v>
      </c>
      <c r="N738" s="50">
        <v>74</v>
      </c>
      <c r="O738" s="52">
        <f t="shared" si="12"/>
        <v>0.675675675675676</v>
      </c>
      <c r="P738" s="53"/>
    </row>
    <row r="739" customHeight="1" spans="1:16">
      <c r="A739" s="46">
        <v>735</v>
      </c>
      <c r="B739" s="57" t="s">
        <v>1296</v>
      </c>
      <c r="C739" s="60" t="s">
        <v>1297</v>
      </c>
      <c r="D739" s="57">
        <v>2018</v>
      </c>
      <c r="E739" s="57" t="s">
        <v>1267</v>
      </c>
      <c r="F739" s="58">
        <v>7.2945</v>
      </c>
      <c r="G739" s="58">
        <v>54.2306</v>
      </c>
      <c r="H739" s="58">
        <v>2.64</v>
      </c>
      <c r="I739" s="58">
        <v>64.1651</v>
      </c>
      <c r="J739" s="61">
        <v>16</v>
      </c>
      <c r="K739" s="61">
        <v>26</v>
      </c>
      <c r="L739" s="51">
        <f t="shared" si="11"/>
        <v>0.615384615384615</v>
      </c>
      <c r="M739" s="50">
        <v>52</v>
      </c>
      <c r="N739" s="50">
        <v>74</v>
      </c>
      <c r="O739" s="52">
        <f t="shared" si="12"/>
        <v>0.702702702702703</v>
      </c>
      <c r="P739" s="53"/>
    </row>
    <row r="740" customHeight="1" spans="1:16">
      <c r="A740" s="46">
        <v>736</v>
      </c>
      <c r="B740" s="57" t="s">
        <v>1298</v>
      </c>
      <c r="C740" s="60" t="s">
        <v>1299</v>
      </c>
      <c r="D740" s="57">
        <v>2018</v>
      </c>
      <c r="E740" s="57" t="s">
        <v>1267</v>
      </c>
      <c r="F740" s="58">
        <v>7.453</v>
      </c>
      <c r="G740" s="58">
        <v>53.693</v>
      </c>
      <c r="H740" s="58">
        <v>2.62</v>
      </c>
      <c r="I740" s="58">
        <f>SUBTOTAL(9,F740:H740)</f>
        <v>63.766</v>
      </c>
      <c r="J740" s="61">
        <v>18</v>
      </c>
      <c r="K740" s="61">
        <v>26</v>
      </c>
      <c r="L740" s="51">
        <f t="shared" si="11"/>
        <v>0.692307692307692</v>
      </c>
      <c r="M740" s="50">
        <v>55</v>
      </c>
      <c r="N740" s="50">
        <v>74</v>
      </c>
      <c r="O740" s="52">
        <f t="shared" si="12"/>
        <v>0.743243243243243</v>
      </c>
      <c r="P740" s="53"/>
    </row>
    <row r="741" customHeight="1" spans="1:16">
      <c r="A741" s="46">
        <v>737</v>
      </c>
      <c r="B741" s="57" t="s">
        <v>1300</v>
      </c>
      <c r="C741" s="60" t="s">
        <v>1301</v>
      </c>
      <c r="D741" s="57">
        <v>2018</v>
      </c>
      <c r="E741" s="57" t="s">
        <v>1267</v>
      </c>
      <c r="F741" s="58">
        <v>7.491</v>
      </c>
      <c r="G741" s="58">
        <v>53.2973</v>
      </c>
      <c r="H741" s="58">
        <v>3.12</v>
      </c>
      <c r="I741" s="58">
        <v>63.766</v>
      </c>
      <c r="J741" s="61">
        <v>17</v>
      </c>
      <c r="K741" s="61">
        <v>26</v>
      </c>
      <c r="L741" s="51">
        <f t="shared" si="11"/>
        <v>0.653846153846154</v>
      </c>
      <c r="M741" s="50">
        <v>54</v>
      </c>
      <c r="N741" s="50">
        <v>74</v>
      </c>
      <c r="O741" s="52">
        <f t="shared" si="12"/>
        <v>0.72972972972973</v>
      </c>
      <c r="P741" s="53"/>
    </row>
    <row r="742" customHeight="1" spans="1:16">
      <c r="A742" s="46">
        <v>738</v>
      </c>
      <c r="B742" s="57" t="s">
        <v>1302</v>
      </c>
      <c r="C742" s="60" t="s">
        <v>1303</v>
      </c>
      <c r="D742" s="57">
        <v>2018</v>
      </c>
      <c r="E742" s="57" t="s">
        <v>1267</v>
      </c>
      <c r="F742" s="58">
        <v>7.4185</v>
      </c>
      <c r="G742" s="58">
        <v>53.528</v>
      </c>
      <c r="H742" s="58">
        <v>2.22</v>
      </c>
      <c r="I742" s="58">
        <v>63.1665</v>
      </c>
      <c r="J742" s="61">
        <v>19</v>
      </c>
      <c r="K742" s="61">
        <v>26</v>
      </c>
      <c r="L742" s="51">
        <f t="shared" si="11"/>
        <v>0.730769230769231</v>
      </c>
      <c r="M742" s="50">
        <v>56</v>
      </c>
      <c r="N742" s="50">
        <v>74</v>
      </c>
      <c r="O742" s="52">
        <f t="shared" si="12"/>
        <v>0.756756756756757</v>
      </c>
      <c r="P742" s="53"/>
    </row>
    <row r="743" customHeight="1" spans="1:16">
      <c r="A743" s="46">
        <v>739</v>
      </c>
      <c r="B743" s="57" t="s">
        <v>1304</v>
      </c>
      <c r="C743" s="60" t="s">
        <v>488</v>
      </c>
      <c r="D743" s="57">
        <v>2018</v>
      </c>
      <c r="E743" s="57" t="s">
        <v>1267</v>
      </c>
      <c r="F743" s="58">
        <v>7.556</v>
      </c>
      <c r="G743" s="58">
        <v>51.3858</v>
      </c>
      <c r="H743" s="58">
        <v>4.22</v>
      </c>
      <c r="I743" s="58">
        <v>63.1618</v>
      </c>
      <c r="J743" s="61">
        <v>20</v>
      </c>
      <c r="K743" s="61">
        <v>26</v>
      </c>
      <c r="L743" s="51">
        <f t="shared" si="11"/>
        <v>0.769230769230769</v>
      </c>
      <c r="M743" s="50">
        <v>57</v>
      </c>
      <c r="N743" s="50">
        <v>74</v>
      </c>
      <c r="O743" s="52">
        <f t="shared" si="12"/>
        <v>0.77027027027027</v>
      </c>
      <c r="P743" s="53"/>
    </row>
    <row r="744" customHeight="1" spans="1:16">
      <c r="A744" s="46">
        <v>740</v>
      </c>
      <c r="B744" s="57" t="s">
        <v>1305</v>
      </c>
      <c r="C744" s="60" t="s">
        <v>1306</v>
      </c>
      <c r="D744" s="57">
        <v>2018</v>
      </c>
      <c r="E744" s="57" t="s">
        <v>1267</v>
      </c>
      <c r="F744" s="58">
        <v>7.461</v>
      </c>
      <c r="G744" s="58">
        <v>52.6359</v>
      </c>
      <c r="H744" s="58">
        <v>2.22</v>
      </c>
      <c r="I744" s="58">
        <f>SUBTOTAL(9,F744:H744)</f>
        <v>62.3169</v>
      </c>
      <c r="J744" s="61">
        <v>21</v>
      </c>
      <c r="K744" s="61">
        <v>26</v>
      </c>
      <c r="L744" s="51">
        <f t="shared" si="11"/>
        <v>0.807692307692308</v>
      </c>
      <c r="M744" s="50">
        <v>60</v>
      </c>
      <c r="N744" s="50">
        <v>74</v>
      </c>
      <c r="O744" s="52">
        <f t="shared" si="12"/>
        <v>0.810810810810811</v>
      </c>
      <c r="P744" s="53"/>
    </row>
    <row r="745" customHeight="1" spans="1:16">
      <c r="A745" s="46">
        <v>741</v>
      </c>
      <c r="B745" s="57" t="s">
        <v>1307</v>
      </c>
      <c r="C745" s="60" t="s">
        <v>1308</v>
      </c>
      <c r="D745" s="57">
        <v>2018</v>
      </c>
      <c r="E745" s="57" t="s">
        <v>1267</v>
      </c>
      <c r="F745" s="58">
        <v>7.476</v>
      </c>
      <c r="G745" s="58">
        <v>51.419</v>
      </c>
      <c r="H745" s="58">
        <v>2.32</v>
      </c>
      <c r="I745" s="58">
        <v>61.215</v>
      </c>
      <c r="J745" s="61">
        <v>22</v>
      </c>
      <c r="K745" s="61">
        <v>26</v>
      </c>
      <c r="L745" s="51">
        <f t="shared" si="11"/>
        <v>0.846153846153846</v>
      </c>
      <c r="M745" s="50">
        <v>62</v>
      </c>
      <c r="N745" s="50">
        <v>74</v>
      </c>
      <c r="O745" s="52">
        <f t="shared" si="12"/>
        <v>0.837837837837838</v>
      </c>
      <c r="P745" s="53"/>
    </row>
    <row r="746" customHeight="1" spans="1:16">
      <c r="A746" s="46">
        <v>742</v>
      </c>
      <c r="B746" s="57" t="s">
        <v>1309</v>
      </c>
      <c r="C746" s="60" t="s">
        <v>1310</v>
      </c>
      <c r="D746" s="57">
        <v>2018</v>
      </c>
      <c r="E746" s="57" t="s">
        <v>1267</v>
      </c>
      <c r="F746" s="58">
        <v>7.3185</v>
      </c>
      <c r="G746" s="58">
        <v>48.4246</v>
      </c>
      <c r="H746" s="58">
        <v>2.22</v>
      </c>
      <c r="I746" s="58">
        <v>57.9631</v>
      </c>
      <c r="J746" s="61">
        <v>23</v>
      </c>
      <c r="K746" s="61">
        <v>26</v>
      </c>
      <c r="L746" s="51">
        <f t="shared" si="11"/>
        <v>0.884615384615385</v>
      </c>
      <c r="M746" s="50">
        <v>67</v>
      </c>
      <c r="N746" s="50">
        <v>74</v>
      </c>
      <c r="O746" s="52">
        <f t="shared" si="12"/>
        <v>0.905405405405405</v>
      </c>
      <c r="P746" s="53"/>
    </row>
    <row r="747" customHeight="1" spans="1:16">
      <c r="A747" s="46">
        <v>743</v>
      </c>
      <c r="B747" s="57" t="s">
        <v>1311</v>
      </c>
      <c r="C747" s="60" t="s">
        <v>1312</v>
      </c>
      <c r="D747" s="57">
        <v>2018</v>
      </c>
      <c r="E747" s="57" t="s">
        <v>1267</v>
      </c>
      <c r="F747" s="58">
        <v>7.387</v>
      </c>
      <c r="G747" s="58">
        <v>46.1192</v>
      </c>
      <c r="H747" s="58">
        <v>2.52</v>
      </c>
      <c r="I747" s="58">
        <v>56.0262</v>
      </c>
      <c r="J747" s="61">
        <v>24</v>
      </c>
      <c r="K747" s="61">
        <v>26</v>
      </c>
      <c r="L747" s="51">
        <f t="shared" si="11"/>
        <v>0.923076923076923</v>
      </c>
      <c r="M747" s="50">
        <v>70</v>
      </c>
      <c r="N747" s="50">
        <v>74</v>
      </c>
      <c r="O747" s="52">
        <f t="shared" si="12"/>
        <v>0.945945945945946</v>
      </c>
      <c r="P747" s="53"/>
    </row>
    <row r="748" customHeight="1" spans="1:16">
      <c r="A748" s="46">
        <v>744</v>
      </c>
      <c r="B748" s="57" t="s">
        <v>1313</v>
      </c>
      <c r="C748" s="60" t="s">
        <v>1314</v>
      </c>
      <c r="D748" s="57">
        <v>2018</v>
      </c>
      <c r="E748" s="57" t="s">
        <v>1267</v>
      </c>
      <c r="F748" s="58">
        <v>7.162</v>
      </c>
      <c r="G748" s="58">
        <v>45.2188</v>
      </c>
      <c r="H748" s="58">
        <v>2.32</v>
      </c>
      <c r="I748" s="58">
        <f>SUBTOTAL(9,F748:H748)</f>
        <v>54.7008</v>
      </c>
      <c r="J748" s="61">
        <v>25</v>
      </c>
      <c r="K748" s="61">
        <v>26</v>
      </c>
      <c r="L748" s="51">
        <f t="shared" si="11"/>
        <v>0.961538461538462</v>
      </c>
      <c r="M748" s="50">
        <v>71</v>
      </c>
      <c r="N748" s="50">
        <v>74</v>
      </c>
      <c r="O748" s="52">
        <f t="shared" si="12"/>
        <v>0.959459459459459</v>
      </c>
      <c r="P748" s="53"/>
    </row>
    <row r="749" customHeight="1" spans="1:16">
      <c r="A749" s="46">
        <v>745</v>
      </c>
      <c r="B749" s="57" t="s">
        <v>1315</v>
      </c>
      <c r="C749" s="60" t="s">
        <v>1316</v>
      </c>
      <c r="D749" s="57">
        <v>2018</v>
      </c>
      <c r="E749" s="57" t="s">
        <v>1267</v>
      </c>
      <c r="F749" s="58">
        <v>7.571</v>
      </c>
      <c r="G749" s="58">
        <v>35.5744</v>
      </c>
      <c r="H749" s="58">
        <v>2.49</v>
      </c>
      <c r="I749" s="58">
        <v>45.6354</v>
      </c>
      <c r="J749" s="61">
        <v>26</v>
      </c>
      <c r="K749" s="61">
        <v>26</v>
      </c>
      <c r="L749" s="51">
        <f t="shared" si="11"/>
        <v>1</v>
      </c>
      <c r="M749" s="50">
        <v>72</v>
      </c>
      <c r="N749" s="50">
        <v>74</v>
      </c>
      <c r="O749" s="52">
        <f t="shared" si="12"/>
        <v>0.972972972972973</v>
      </c>
      <c r="P749" s="53"/>
    </row>
    <row r="750" customHeight="1" spans="1:16">
      <c r="A750" s="46">
        <v>746</v>
      </c>
      <c r="B750" s="57" t="s">
        <v>1317</v>
      </c>
      <c r="C750" s="60" t="s">
        <v>1318</v>
      </c>
      <c r="D750" s="57">
        <v>2018</v>
      </c>
      <c r="E750" s="57" t="s">
        <v>1319</v>
      </c>
      <c r="F750" s="58">
        <v>8.75</v>
      </c>
      <c r="G750" s="58">
        <v>72.2196</v>
      </c>
      <c r="H750" s="58">
        <v>5.42</v>
      </c>
      <c r="I750" s="58">
        <v>86.3896</v>
      </c>
      <c r="J750" s="61">
        <v>1</v>
      </c>
      <c r="K750" s="61">
        <v>31</v>
      </c>
      <c r="L750" s="51">
        <f t="shared" si="11"/>
        <v>0.032258064516129</v>
      </c>
      <c r="M750" s="50">
        <v>1</v>
      </c>
      <c r="N750" s="50">
        <v>59</v>
      </c>
      <c r="O750" s="52">
        <f t="shared" si="12"/>
        <v>0.0169491525423729</v>
      </c>
      <c r="P750" s="53"/>
    </row>
    <row r="751" customHeight="1" spans="1:16">
      <c r="A751" s="46">
        <v>747</v>
      </c>
      <c r="B751" s="57" t="s">
        <v>1320</v>
      </c>
      <c r="C751" s="60" t="s">
        <v>1321</v>
      </c>
      <c r="D751" s="57">
        <v>2018</v>
      </c>
      <c r="E751" s="57" t="s">
        <v>1319</v>
      </c>
      <c r="F751" s="58">
        <v>8.9</v>
      </c>
      <c r="G751" s="58">
        <v>69.757</v>
      </c>
      <c r="H751" s="58">
        <v>4.8</v>
      </c>
      <c r="I751" s="58">
        <v>83.457</v>
      </c>
      <c r="J751" s="61">
        <v>2</v>
      </c>
      <c r="K751" s="61">
        <v>31</v>
      </c>
      <c r="L751" s="51">
        <f t="shared" si="11"/>
        <v>0.0645161290322581</v>
      </c>
      <c r="M751" s="50">
        <v>2</v>
      </c>
      <c r="N751" s="50">
        <v>59</v>
      </c>
      <c r="O751" s="52">
        <f t="shared" si="12"/>
        <v>0.0338983050847458</v>
      </c>
      <c r="P751" s="53"/>
    </row>
    <row r="752" customHeight="1" spans="1:16">
      <c r="A752" s="46">
        <v>748</v>
      </c>
      <c r="B752" s="57" t="s">
        <v>1322</v>
      </c>
      <c r="C752" s="59" t="s">
        <v>1323</v>
      </c>
      <c r="D752" s="57">
        <v>2018</v>
      </c>
      <c r="E752" s="57" t="s">
        <v>1319</v>
      </c>
      <c r="F752" s="58">
        <v>8.4</v>
      </c>
      <c r="G752" s="58">
        <v>69.3914</v>
      </c>
      <c r="H752" s="58">
        <v>3.5</v>
      </c>
      <c r="I752" s="58">
        <v>81.2914</v>
      </c>
      <c r="J752" s="61">
        <v>3</v>
      </c>
      <c r="K752" s="61">
        <v>31</v>
      </c>
      <c r="L752" s="51">
        <f t="shared" si="11"/>
        <v>0.0967741935483871</v>
      </c>
      <c r="M752" s="50">
        <v>5</v>
      </c>
      <c r="N752" s="50">
        <v>59</v>
      </c>
      <c r="O752" s="52">
        <f t="shared" si="12"/>
        <v>0.0847457627118644</v>
      </c>
      <c r="P752" s="53"/>
    </row>
    <row r="753" customHeight="1" spans="1:16">
      <c r="A753" s="46">
        <v>749</v>
      </c>
      <c r="B753" s="57" t="s">
        <v>1324</v>
      </c>
      <c r="C753" s="59" t="s">
        <v>1325</v>
      </c>
      <c r="D753" s="57">
        <v>2018</v>
      </c>
      <c r="E753" s="57" t="s">
        <v>1319</v>
      </c>
      <c r="F753" s="58">
        <v>7.95</v>
      </c>
      <c r="G753" s="58">
        <v>68.3608</v>
      </c>
      <c r="H753" s="58">
        <v>3.29</v>
      </c>
      <c r="I753" s="58">
        <v>79.6008</v>
      </c>
      <c r="J753" s="61">
        <v>4</v>
      </c>
      <c r="K753" s="61">
        <v>31</v>
      </c>
      <c r="L753" s="51">
        <f t="shared" si="11"/>
        <v>0.129032258064516</v>
      </c>
      <c r="M753" s="50">
        <v>9</v>
      </c>
      <c r="N753" s="50">
        <v>59</v>
      </c>
      <c r="O753" s="52">
        <f t="shared" si="12"/>
        <v>0.152542372881356</v>
      </c>
      <c r="P753" s="53"/>
    </row>
    <row r="754" customHeight="1" spans="1:16">
      <c r="A754" s="46">
        <v>750</v>
      </c>
      <c r="B754" s="57" t="s">
        <v>1326</v>
      </c>
      <c r="C754" s="60" t="s">
        <v>1327</v>
      </c>
      <c r="D754" s="57">
        <v>2018</v>
      </c>
      <c r="E754" s="57" t="s">
        <v>1319</v>
      </c>
      <c r="F754" s="58">
        <v>8.45</v>
      </c>
      <c r="G754" s="58">
        <v>65.3039</v>
      </c>
      <c r="H754" s="58">
        <v>3.51</v>
      </c>
      <c r="I754" s="58">
        <v>77.2639</v>
      </c>
      <c r="J754" s="61">
        <v>5</v>
      </c>
      <c r="K754" s="61">
        <v>31</v>
      </c>
      <c r="L754" s="51">
        <f t="shared" si="11"/>
        <v>0.161290322580645</v>
      </c>
      <c r="M754" s="50">
        <v>13</v>
      </c>
      <c r="N754" s="50">
        <v>59</v>
      </c>
      <c r="O754" s="52">
        <f t="shared" si="12"/>
        <v>0.220338983050847</v>
      </c>
      <c r="P754" s="53"/>
    </row>
    <row r="755" customHeight="1" spans="1:16">
      <c r="A755" s="46">
        <v>751</v>
      </c>
      <c r="B755" s="57" t="s">
        <v>1328</v>
      </c>
      <c r="C755" s="60" t="s">
        <v>1329</v>
      </c>
      <c r="D755" s="57">
        <v>2018</v>
      </c>
      <c r="E755" s="57" t="s">
        <v>1319</v>
      </c>
      <c r="F755" s="58">
        <v>7.69</v>
      </c>
      <c r="G755" s="58">
        <v>64.1239</v>
      </c>
      <c r="H755" s="58">
        <v>4.13</v>
      </c>
      <c r="I755" s="58">
        <v>75.9439</v>
      </c>
      <c r="J755" s="61">
        <v>6</v>
      </c>
      <c r="K755" s="61">
        <v>31</v>
      </c>
      <c r="L755" s="51">
        <f t="shared" si="11"/>
        <v>0.193548387096774</v>
      </c>
      <c r="M755" s="50">
        <v>16</v>
      </c>
      <c r="N755" s="50">
        <v>59</v>
      </c>
      <c r="O755" s="52">
        <f t="shared" si="12"/>
        <v>0.271186440677966</v>
      </c>
      <c r="P755" s="53"/>
    </row>
    <row r="756" customHeight="1" spans="1:16">
      <c r="A756" s="46">
        <v>752</v>
      </c>
      <c r="B756" s="57" t="s">
        <v>1330</v>
      </c>
      <c r="C756" s="60" t="s">
        <v>1331</v>
      </c>
      <c r="D756" s="57">
        <v>2018</v>
      </c>
      <c r="E756" s="57" t="s">
        <v>1319</v>
      </c>
      <c r="F756" s="58">
        <v>7.38</v>
      </c>
      <c r="G756" s="58">
        <v>63.9633</v>
      </c>
      <c r="H756" s="58">
        <v>2.3</v>
      </c>
      <c r="I756" s="58">
        <v>73.6433</v>
      </c>
      <c r="J756" s="61">
        <v>7</v>
      </c>
      <c r="K756" s="61">
        <v>31</v>
      </c>
      <c r="L756" s="51">
        <f t="shared" si="11"/>
        <v>0.225806451612903</v>
      </c>
      <c r="M756" s="50">
        <v>22</v>
      </c>
      <c r="N756" s="50">
        <v>59</v>
      </c>
      <c r="O756" s="52">
        <f t="shared" si="12"/>
        <v>0.372881355932203</v>
      </c>
      <c r="P756" s="53"/>
    </row>
    <row r="757" customHeight="1" spans="1:16">
      <c r="A757" s="46">
        <v>753</v>
      </c>
      <c r="B757" s="47" t="s">
        <v>1332</v>
      </c>
      <c r="C757" s="48" t="s">
        <v>1333</v>
      </c>
      <c r="D757" s="47">
        <v>2018</v>
      </c>
      <c r="E757" s="47" t="s">
        <v>1319</v>
      </c>
      <c r="F757" s="49">
        <v>7.94</v>
      </c>
      <c r="G757" s="49">
        <v>62.9873</v>
      </c>
      <c r="H757" s="49">
        <v>2.5</v>
      </c>
      <c r="I757" s="49">
        <v>73.4273</v>
      </c>
      <c r="J757" s="50">
        <v>8</v>
      </c>
      <c r="K757" s="50">
        <v>31</v>
      </c>
      <c r="L757" s="51">
        <f t="shared" si="11"/>
        <v>0.258064516129032</v>
      </c>
      <c r="M757" s="50">
        <v>23</v>
      </c>
      <c r="N757" s="50">
        <v>59</v>
      </c>
      <c r="O757" s="52">
        <f t="shared" si="12"/>
        <v>0.389830508474576</v>
      </c>
      <c r="P757" s="53"/>
    </row>
    <row r="758" customHeight="1" spans="1:16">
      <c r="A758" s="46">
        <v>754</v>
      </c>
      <c r="B758" s="57" t="s">
        <v>1334</v>
      </c>
      <c r="C758" s="59" t="s">
        <v>1335</v>
      </c>
      <c r="D758" s="57">
        <v>2018</v>
      </c>
      <c r="E758" s="57" t="s">
        <v>1319</v>
      </c>
      <c r="F758" s="58">
        <v>8.45</v>
      </c>
      <c r="G758" s="58">
        <v>61.2214</v>
      </c>
      <c r="H758" s="58">
        <v>3.35</v>
      </c>
      <c r="I758" s="58">
        <v>73.0214</v>
      </c>
      <c r="J758" s="61">
        <v>9</v>
      </c>
      <c r="K758" s="61">
        <v>31</v>
      </c>
      <c r="L758" s="51">
        <f t="shared" si="11"/>
        <v>0.290322580645161</v>
      </c>
      <c r="M758" s="50">
        <v>24</v>
      </c>
      <c r="N758" s="50">
        <v>59</v>
      </c>
      <c r="O758" s="52">
        <f t="shared" si="12"/>
        <v>0.406779661016949</v>
      </c>
      <c r="P758" s="53"/>
    </row>
    <row r="759" customHeight="1" spans="1:16">
      <c r="A759" s="46">
        <v>755</v>
      </c>
      <c r="B759" s="57" t="s">
        <v>1336</v>
      </c>
      <c r="C759" s="60" t="s">
        <v>1337</v>
      </c>
      <c r="D759" s="57">
        <v>2018</v>
      </c>
      <c r="E759" s="57" t="s">
        <v>1319</v>
      </c>
      <c r="F759" s="58">
        <v>7.74</v>
      </c>
      <c r="G759" s="58">
        <v>60.5053</v>
      </c>
      <c r="H759" s="58">
        <v>4.42</v>
      </c>
      <c r="I759" s="58">
        <v>72.6653</v>
      </c>
      <c r="J759" s="61">
        <v>10</v>
      </c>
      <c r="K759" s="61">
        <v>31</v>
      </c>
      <c r="L759" s="51">
        <f t="shared" si="11"/>
        <v>0.32258064516129</v>
      </c>
      <c r="M759" s="50">
        <v>26</v>
      </c>
      <c r="N759" s="50">
        <v>59</v>
      </c>
      <c r="O759" s="52">
        <f t="shared" si="12"/>
        <v>0.440677966101695</v>
      </c>
      <c r="P759" s="53"/>
    </row>
    <row r="760" customHeight="1" spans="1:16">
      <c r="A760" s="46">
        <v>756</v>
      </c>
      <c r="B760" s="57" t="s">
        <v>1338</v>
      </c>
      <c r="C760" s="60" t="s">
        <v>1339</v>
      </c>
      <c r="D760" s="57">
        <v>2018</v>
      </c>
      <c r="E760" s="57" t="s">
        <v>1319</v>
      </c>
      <c r="F760" s="58">
        <v>7.54</v>
      </c>
      <c r="G760" s="58">
        <v>62.7237</v>
      </c>
      <c r="H760" s="58">
        <v>2.3</v>
      </c>
      <c r="I760" s="58">
        <v>72.5637</v>
      </c>
      <c r="J760" s="61">
        <v>11</v>
      </c>
      <c r="K760" s="61">
        <v>31</v>
      </c>
      <c r="L760" s="51">
        <f t="shared" si="11"/>
        <v>0.354838709677419</v>
      </c>
      <c r="M760" s="50">
        <v>27</v>
      </c>
      <c r="N760" s="50">
        <v>59</v>
      </c>
      <c r="O760" s="52">
        <f t="shared" si="12"/>
        <v>0.457627118644068</v>
      </c>
      <c r="P760" s="53"/>
    </row>
    <row r="761" customHeight="1" spans="1:16">
      <c r="A761" s="46">
        <v>757</v>
      </c>
      <c r="B761" s="57" t="s">
        <v>1340</v>
      </c>
      <c r="C761" s="60" t="s">
        <v>1341</v>
      </c>
      <c r="D761" s="57">
        <v>2018</v>
      </c>
      <c r="E761" s="57" t="s">
        <v>1319</v>
      </c>
      <c r="F761" s="58">
        <v>7.59</v>
      </c>
      <c r="G761" s="58">
        <v>60.9287</v>
      </c>
      <c r="H761" s="58">
        <v>3.93</v>
      </c>
      <c r="I761" s="58">
        <v>72.4487</v>
      </c>
      <c r="J761" s="61">
        <v>12</v>
      </c>
      <c r="K761" s="61">
        <v>31</v>
      </c>
      <c r="L761" s="51">
        <f t="shared" si="11"/>
        <v>0.387096774193548</v>
      </c>
      <c r="M761" s="50">
        <v>28</v>
      </c>
      <c r="N761" s="50">
        <v>59</v>
      </c>
      <c r="O761" s="52">
        <f t="shared" si="12"/>
        <v>0.474576271186441</v>
      </c>
      <c r="P761" s="53"/>
    </row>
    <row r="762" customHeight="1" spans="1:16">
      <c r="A762" s="46">
        <v>758</v>
      </c>
      <c r="B762" s="57" t="s">
        <v>1342</v>
      </c>
      <c r="C762" s="59" t="s">
        <v>1343</v>
      </c>
      <c r="D762" s="57">
        <v>2018</v>
      </c>
      <c r="E762" s="57" t="s">
        <v>1319</v>
      </c>
      <c r="F762" s="58">
        <v>7.55</v>
      </c>
      <c r="G762" s="58">
        <v>61.9284</v>
      </c>
      <c r="H762" s="58">
        <v>2.87</v>
      </c>
      <c r="I762" s="58">
        <v>72.3484</v>
      </c>
      <c r="J762" s="61">
        <v>13</v>
      </c>
      <c r="K762" s="61">
        <v>31</v>
      </c>
      <c r="L762" s="51">
        <f t="shared" si="11"/>
        <v>0.419354838709677</v>
      </c>
      <c r="M762" s="50">
        <v>30</v>
      </c>
      <c r="N762" s="50">
        <v>59</v>
      </c>
      <c r="O762" s="52">
        <f t="shared" si="12"/>
        <v>0.508474576271186</v>
      </c>
      <c r="P762" s="53"/>
    </row>
    <row r="763" customHeight="1" spans="1:16">
      <c r="A763" s="46">
        <v>759</v>
      </c>
      <c r="B763" s="57" t="s">
        <v>1344</v>
      </c>
      <c r="C763" s="60" t="s">
        <v>1345</v>
      </c>
      <c r="D763" s="57">
        <v>2018</v>
      </c>
      <c r="E763" s="57" t="s">
        <v>1319</v>
      </c>
      <c r="F763" s="58">
        <v>7.9</v>
      </c>
      <c r="G763" s="58">
        <v>61.2809</v>
      </c>
      <c r="H763" s="58">
        <v>2.62</v>
      </c>
      <c r="I763" s="58">
        <v>71.8009</v>
      </c>
      <c r="J763" s="61">
        <v>14</v>
      </c>
      <c r="K763" s="61">
        <v>31</v>
      </c>
      <c r="L763" s="51">
        <f t="shared" si="11"/>
        <v>0.451612903225806</v>
      </c>
      <c r="M763" s="50">
        <v>31</v>
      </c>
      <c r="N763" s="50">
        <v>59</v>
      </c>
      <c r="O763" s="52">
        <f t="shared" si="12"/>
        <v>0.525423728813559</v>
      </c>
      <c r="P763" s="53"/>
    </row>
    <row r="764" customHeight="1" spans="1:16">
      <c r="A764" s="46">
        <v>760</v>
      </c>
      <c r="B764" s="57" t="s">
        <v>1346</v>
      </c>
      <c r="C764" s="60" t="s">
        <v>1347</v>
      </c>
      <c r="D764" s="57">
        <v>2018</v>
      </c>
      <c r="E764" s="57" t="s">
        <v>1319</v>
      </c>
      <c r="F764" s="58">
        <v>8.1</v>
      </c>
      <c r="G764" s="58">
        <v>58.9374</v>
      </c>
      <c r="H764" s="58">
        <v>3.82</v>
      </c>
      <c r="I764" s="58">
        <v>70.8574</v>
      </c>
      <c r="J764" s="61">
        <v>15</v>
      </c>
      <c r="K764" s="61">
        <v>31</v>
      </c>
      <c r="L764" s="51">
        <f t="shared" si="11"/>
        <v>0.483870967741935</v>
      </c>
      <c r="M764" s="50">
        <v>32</v>
      </c>
      <c r="N764" s="50">
        <v>59</v>
      </c>
      <c r="O764" s="52">
        <f t="shared" si="12"/>
        <v>0.542372881355932</v>
      </c>
      <c r="P764" s="53"/>
    </row>
    <row r="765" customHeight="1" spans="1:16">
      <c r="A765" s="46">
        <v>761</v>
      </c>
      <c r="B765" s="57" t="s">
        <v>1348</v>
      </c>
      <c r="C765" s="60" t="s">
        <v>1349</v>
      </c>
      <c r="D765" s="57">
        <v>2018</v>
      </c>
      <c r="E765" s="57" t="s">
        <v>1319</v>
      </c>
      <c r="F765" s="58">
        <v>8.39</v>
      </c>
      <c r="G765" s="58">
        <v>59.1037</v>
      </c>
      <c r="H765" s="58">
        <v>2.7</v>
      </c>
      <c r="I765" s="58">
        <v>70.1937</v>
      </c>
      <c r="J765" s="61">
        <v>16</v>
      </c>
      <c r="K765" s="61">
        <v>31</v>
      </c>
      <c r="L765" s="51">
        <f t="shared" si="11"/>
        <v>0.516129032258065</v>
      </c>
      <c r="M765" s="50">
        <v>33</v>
      </c>
      <c r="N765" s="50">
        <v>59</v>
      </c>
      <c r="O765" s="52">
        <f t="shared" si="12"/>
        <v>0.559322033898305</v>
      </c>
      <c r="P765" s="53"/>
    </row>
    <row r="766" customHeight="1" spans="1:16">
      <c r="A766" s="46">
        <v>762</v>
      </c>
      <c r="B766" s="57" t="s">
        <v>1350</v>
      </c>
      <c r="C766" s="59" t="s">
        <v>1351</v>
      </c>
      <c r="D766" s="57">
        <v>2018</v>
      </c>
      <c r="E766" s="57" t="s">
        <v>1319</v>
      </c>
      <c r="F766" s="58">
        <v>7.6</v>
      </c>
      <c r="G766" s="58">
        <v>60.1147</v>
      </c>
      <c r="H766" s="58">
        <v>2.2</v>
      </c>
      <c r="I766" s="58">
        <v>69.9147</v>
      </c>
      <c r="J766" s="61">
        <v>17</v>
      </c>
      <c r="K766" s="61">
        <v>31</v>
      </c>
      <c r="L766" s="51">
        <f t="shared" si="11"/>
        <v>0.548387096774194</v>
      </c>
      <c r="M766" s="50">
        <v>35</v>
      </c>
      <c r="N766" s="50">
        <v>59</v>
      </c>
      <c r="O766" s="52">
        <f t="shared" si="12"/>
        <v>0.593220338983051</v>
      </c>
      <c r="P766" s="53"/>
    </row>
    <row r="767" customHeight="1" spans="1:16">
      <c r="A767" s="46">
        <v>763</v>
      </c>
      <c r="B767" s="47" t="s">
        <v>1352</v>
      </c>
      <c r="C767" s="48" t="s">
        <v>1353</v>
      </c>
      <c r="D767" s="47">
        <v>2018</v>
      </c>
      <c r="E767" s="47" t="s">
        <v>1319</v>
      </c>
      <c r="F767" s="49">
        <v>7.48</v>
      </c>
      <c r="G767" s="49">
        <v>59.0318</v>
      </c>
      <c r="H767" s="49">
        <v>2.93</v>
      </c>
      <c r="I767" s="49">
        <v>69.4418</v>
      </c>
      <c r="J767" s="50">
        <v>18</v>
      </c>
      <c r="K767" s="50">
        <v>31</v>
      </c>
      <c r="L767" s="51">
        <f t="shared" si="11"/>
        <v>0.580645161290323</v>
      </c>
      <c r="M767" s="50">
        <v>36</v>
      </c>
      <c r="N767" s="50">
        <v>59</v>
      </c>
      <c r="O767" s="52">
        <f t="shared" si="12"/>
        <v>0.610169491525424</v>
      </c>
      <c r="P767" s="53"/>
    </row>
    <row r="768" customHeight="1" spans="1:16">
      <c r="A768" s="46">
        <v>764</v>
      </c>
      <c r="B768" s="47" t="s">
        <v>1354</v>
      </c>
      <c r="C768" s="48" t="s">
        <v>1355</v>
      </c>
      <c r="D768" s="47">
        <v>2018</v>
      </c>
      <c r="E768" s="47" t="s">
        <v>1319</v>
      </c>
      <c r="F768" s="49">
        <v>7.37</v>
      </c>
      <c r="G768" s="49">
        <v>59.6742</v>
      </c>
      <c r="H768" s="49">
        <v>2.3</v>
      </c>
      <c r="I768" s="49">
        <v>69.3442</v>
      </c>
      <c r="J768" s="50">
        <v>19</v>
      </c>
      <c r="K768" s="50">
        <v>31</v>
      </c>
      <c r="L768" s="51">
        <f t="shared" si="11"/>
        <v>0.612903225806452</v>
      </c>
      <c r="M768" s="50">
        <v>37</v>
      </c>
      <c r="N768" s="50">
        <v>59</v>
      </c>
      <c r="O768" s="52">
        <f t="shared" si="12"/>
        <v>0.627118644067797</v>
      </c>
      <c r="P768" s="53"/>
    </row>
    <row r="769" customHeight="1" spans="1:16">
      <c r="A769" s="46">
        <v>765</v>
      </c>
      <c r="B769" s="57" t="s">
        <v>1356</v>
      </c>
      <c r="C769" s="60" t="s">
        <v>1357</v>
      </c>
      <c r="D769" s="57">
        <v>2018</v>
      </c>
      <c r="E769" s="57" t="s">
        <v>1319</v>
      </c>
      <c r="F769" s="58">
        <v>7.6</v>
      </c>
      <c r="G769" s="58">
        <v>59.4092</v>
      </c>
      <c r="H769" s="58">
        <v>2.2</v>
      </c>
      <c r="I769" s="58">
        <v>69.2092</v>
      </c>
      <c r="J769" s="61">
        <v>20</v>
      </c>
      <c r="K769" s="61">
        <v>31</v>
      </c>
      <c r="L769" s="51">
        <f t="shared" si="11"/>
        <v>0.645161290322581</v>
      </c>
      <c r="M769" s="50">
        <v>38</v>
      </c>
      <c r="N769" s="50">
        <v>59</v>
      </c>
      <c r="O769" s="52">
        <f t="shared" si="12"/>
        <v>0.644067796610169</v>
      </c>
      <c r="P769" s="53"/>
    </row>
    <row r="770" customHeight="1" spans="1:16">
      <c r="A770" s="46">
        <v>766</v>
      </c>
      <c r="B770" s="57" t="s">
        <v>1358</v>
      </c>
      <c r="C770" s="60" t="s">
        <v>1359</v>
      </c>
      <c r="D770" s="57">
        <v>2018</v>
      </c>
      <c r="E770" s="57" t="s">
        <v>1319</v>
      </c>
      <c r="F770" s="58">
        <v>7.77</v>
      </c>
      <c r="G770" s="58">
        <v>57.6028</v>
      </c>
      <c r="H770" s="58">
        <v>3.6</v>
      </c>
      <c r="I770" s="58">
        <v>68.9728</v>
      </c>
      <c r="J770" s="61">
        <v>21</v>
      </c>
      <c r="K770" s="61">
        <v>31</v>
      </c>
      <c r="L770" s="51">
        <f t="shared" si="11"/>
        <v>0.67741935483871</v>
      </c>
      <c r="M770" s="50">
        <v>39</v>
      </c>
      <c r="N770" s="50">
        <v>59</v>
      </c>
      <c r="O770" s="52">
        <f t="shared" si="12"/>
        <v>0.661016949152542</v>
      </c>
      <c r="P770" s="53"/>
    </row>
    <row r="771" customHeight="1" spans="1:16">
      <c r="A771" s="46">
        <v>767</v>
      </c>
      <c r="B771" s="57" t="s">
        <v>1360</v>
      </c>
      <c r="C771" s="60" t="s">
        <v>1361</v>
      </c>
      <c r="D771" s="57">
        <v>2018</v>
      </c>
      <c r="E771" s="57" t="s">
        <v>1319</v>
      </c>
      <c r="F771" s="58">
        <v>7.55</v>
      </c>
      <c r="G771" s="58">
        <v>58.9522</v>
      </c>
      <c r="H771" s="58">
        <v>2.4</v>
      </c>
      <c r="I771" s="58">
        <v>68.9022</v>
      </c>
      <c r="J771" s="61">
        <v>22</v>
      </c>
      <c r="K771" s="61">
        <v>31</v>
      </c>
      <c r="L771" s="51">
        <f t="shared" si="11"/>
        <v>0.709677419354839</v>
      </c>
      <c r="M771" s="50">
        <v>40</v>
      </c>
      <c r="N771" s="50">
        <v>59</v>
      </c>
      <c r="O771" s="52">
        <f t="shared" si="12"/>
        <v>0.677966101694915</v>
      </c>
      <c r="P771" s="53"/>
    </row>
    <row r="772" customHeight="1" spans="1:16">
      <c r="A772" s="46">
        <v>768</v>
      </c>
      <c r="B772" s="57" t="s">
        <v>1362</v>
      </c>
      <c r="C772" s="60" t="s">
        <v>1363</v>
      </c>
      <c r="D772" s="57">
        <v>2018</v>
      </c>
      <c r="E772" s="57" t="s">
        <v>1319</v>
      </c>
      <c r="F772" s="58">
        <v>7.55</v>
      </c>
      <c r="G772" s="58">
        <v>58.6719</v>
      </c>
      <c r="H772" s="58">
        <v>2.2</v>
      </c>
      <c r="I772" s="58">
        <v>68.4219</v>
      </c>
      <c r="J772" s="61">
        <v>23</v>
      </c>
      <c r="K772" s="61">
        <v>31</v>
      </c>
      <c r="L772" s="51">
        <f t="shared" si="11"/>
        <v>0.741935483870968</v>
      </c>
      <c r="M772" s="50">
        <v>41</v>
      </c>
      <c r="N772" s="50">
        <v>59</v>
      </c>
      <c r="O772" s="52">
        <f t="shared" si="12"/>
        <v>0.694915254237288</v>
      </c>
      <c r="P772" s="53"/>
    </row>
    <row r="773" customHeight="1" spans="1:16">
      <c r="A773" s="46">
        <v>769</v>
      </c>
      <c r="B773" s="57" t="s">
        <v>1364</v>
      </c>
      <c r="C773" s="59" t="s">
        <v>1365</v>
      </c>
      <c r="D773" s="57">
        <v>2018</v>
      </c>
      <c r="E773" s="57" t="s">
        <v>1319</v>
      </c>
      <c r="F773" s="58">
        <v>7.55</v>
      </c>
      <c r="G773" s="58">
        <v>58.5456</v>
      </c>
      <c r="H773" s="58">
        <v>2.22</v>
      </c>
      <c r="I773" s="58">
        <v>68.3156</v>
      </c>
      <c r="J773" s="61">
        <v>24</v>
      </c>
      <c r="K773" s="61">
        <v>31</v>
      </c>
      <c r="L773" s="51">
        <f t="shared" si="11"/>
        <v>0.774193548387097</v>
      </c>
      <c r="M773" s="50">
        <v>42</v>
      </c>
      <c r="N773" s="50">
        <v>59</v>
      </c>
      <c r="O773" s="52">
        <f t="shared" si="12"/>
        <v>0.711864406779661</v>
      </c>
      <c r="P773" s="53"/>
    </row>
    <row r="774" customHeight="1" spans="1:16">
      <c r="A774" s="46">
        <v>770</v>
      </c>
      <c r="B774" s="57" t="s">
        <v>1366</v>
      </c>
      <c r="C774" s="60" t="s">
        <v>1367</v>
      </c>
      <c r="D774" s="57">
        <v>2018</v>
      </c>
      <c r="E774" s="57" t="s">
        <v>1319</v>
      </c>
      <c r="F774" s="58">
        <v>8.73</v>
      </c>
      <c r="G774" s="58">
        <v>54.4288</v>
      </c>
      <c r="H774" s="58">
        <v>4.14</v>
      </c>
      <c r="I774" s="58">
        <v>67.2988</v>
      </c>
      <c r="J774" s="61">
        <v>25</v>
      </c>
      <c r="K774" s="61">
        <v>31</v>
      </c>
      <c r="L774" s="51">
        <f t="shared" si="11"/>
        <v>0.806451612903226</v>
      </c>
      <c r="M774" s="50">
        <v>45</v>
      </c>
      <c r="N774" s="50">
        <v>59</v>
      </c>
      <c r="O774" s="52">
        <f t="shared" si="12"/>
        <v>0.76271186440678</v>
      </c>
      <c r="P774" s="53"/>
    </row>
    <row r="775" customHeight="1" spans="1:16">
      <c r="A775" s="46">
        <v>771</v>
      </c>
      <c r="B775" s="47" t="s">
        <v>1368</v>
      </c>
      <c r="C775" s="48" t="s">
        <v>1369</v>
      </c>
      <c r="D775" s="47">
        <v>2018</v>
      </c>
      <c r="E775" s="47" t="s">
        <v>1319</v>
      </c>
      <c r="F775" s="49">
        <v>7.5</v>
      </c>
      <c r="G775" s="49">
        <v>55.0044</v>
      </c>
      <c r="H775" s="49">
        <v>2.32</v>
      </c>
      <c r="I775" s="49">
        <v>64.8244</v>
      </c>
      <c r="J775" s="50">
        <v>26</v>
      </c>
      <c r="K775" s="50">
        <v>31</v>
      </c>
      <c r="L775" s="51">
        <f t="shared" si="11"/>
        <v>0.838709677419355</v>
      </c>
      <c r="M775" s="50">
        <v>53</v>
      </c>
      <c r="N775" s="50">
        <v>59</v>
      </c>
      <c r="O775" s="52">
        <f t="shared" si="12"/>
        <v>0.898305084745763</v>
      </c>
      <c r="P775" s="53"/>
    </row>
    <row r="776" customHeight="1" spans="1:16">
      <c r="A776" s="46">
        <v>772</v>
      </c>
      <c r="B776" s="57" t="s">
        <v>1370</v>
      </c>
      <c r="C776" s="59" t="s">
        <v>1371</v>
      </c>
      <c r="D776" s="57">
        <v>2018</v>
      </c>
      <c r="E776" s="57" t="s">
        <v>1319</v>
      </c>
      <c r="F776" s="58">
        <v>8.32</v>
      </c>
      <c r="G776" s="58">
        <v>49.014</v>
      </c>
      <c r="H776" s="58">
        <v>5.2</v>
      </c>
      <c r="I776" s="58">
        <v>62.534</v>
      </c>
      <c r="J776" s="61">
        <v>27</v>
      </c>
      <c r="K776" s="61">
        <v>31</v>
      </c>
      <c r="L776" s="51">
        <f t="shared" si="11"/>
        <v>0.870967741935484</v>
      </c>
      <c r="M776" s="50">
        <v>55</v>
      </c>
      <c r="N776" s="50">
        <v>59</v>
      </c>
      <c r="O776" s="52">
        <f t="shared" si="12"/>
        <v>0.932203389830508</v>
      </c>
      <c r="P776" s="53"/>
    </row>
    <row r="777" customHeight="1" spans="1:16">
      <c r="A777" s="46">
        <v>773</v>
      </c>
      <c r="B777" s="57" t="s">
        <v>1372</v>
      </c>
      <c r="C777" s="60" t="s">
        <v>1373</v>
      </c>
      <c r="D777" s="57">
        <v>2018</v>
      </c>
      <c r="E777" s="57" t="s">
        <v>1319</v>
      </c>
      <c r="F777" s="58">
        <v>7.55</v>
      </c>
      <c r="G777" s="58">
        <v>52.4118</v>
      </c>
      <c r="H777" s="58">
        <v>2.4</v>
      </c>
      <c r="I777" s="58">
        <v>62.3618</v>
      </c>
      <c r="J777" s="61">
        <v>28</v>
      </c>
      <c r="K777" s="61">
        <v>31</v>
      </c>
      <c r="L777" s="51">
        <f t="shared" si="11"/>
        <v>0.903225806451613</v>
      </c>
      <c r="M777" s="50">
        <v>56</v>
      </c>
      <c r="N777" s="50">
        <v>59</v>
      </c>
      <c r="O777" s="52">
        <f t="shared" si="12"/>
        <v>0.949152542372881</v>
      </c>
      <c r="P777" s="53"/>
    </row>
    <row r="778" customHeight="1" spans="1:16">
      <c r="A778" s="46">
        <v>774</v>
      </c>
      <c r="B778" s="47" t="s">
        <v>1374</v>
      </c>
      <c r="C778" s="48" t="s">
        <v>1375</v>
      </c>
      <c r="D778" s="47">
        <v>2018</v>
      </c>
      <c r="E778" s="47" t="s">
        <v>1319</v>
      </c>
      <c r="F778" s="49">
        <v>7.48</v>
      </c>
      <c r="G778" s="49">
        <v>43.0565</v>
      </c>
      <c r="H778" s="49">
        <v>2.2</v>
      </c>
      <c r="I778" s="49">
        <v>52.7365</v>
      </c>
      <c r="J778" s="50">
        <v>29</v>
      </c>
      <c r="K778" s="50">
        <v>31</v>
      </c>
      <c r="L778" s="51">
        <f t="shared" si="11"/>
        <v>0.935483870967742</v>
      </c>
      <c r="M778" s="50">
        <v>57</v>
      </c>
      <c r="N778" s="50">
        <v>59</v>
      </c>
      <c r="O778" s="52">
        <f t="shared" si="12"/>
        <v>0.966101694915254</v>
      </c>
      <c r="P778" s="53"/>
    </row>
    <row r="779" customHeight="1" spans="1:16">
      <c r="A779" s="46">
        <v>775</v>
      </c>
      <c r="B779" s="57" t="s">
        <v>1376</v>
      </c>
      <c r="C779" s="59" t="s">
        <v>1377</v>
      </c>
      <c r="D779" s="57">
        <v>2018</v>
      </c>
      <c r="E779" s="57" t="s">
        <v>1319</v>
      </c>
      <c r="F779" s="58">
        <v>7.47</v>
      </c>
      <c r="G779" s="58">
        <v>37.3063</v>
      </c>
      <c r="H779" s="58">
        <v>4.43</v>
      </c>
      <c r="I779" s="58">
        <v>49.2063</v>
      </c>
      <c r="J779" s="61">
        <v>30</v>
      </c>
      <c r="K779" s="61">
        <v>31</v>
      </c>
      <c r="L779" s="51">
        <f t="shared" si="11"/>
        <v>0.967741935483871</v>
      </c>
      <c r="M779" s="50">
        <v>58</v>
      </c>
      <c r="N779" s="50">
        <v>59</v>
      </c>
      <c r="O779" s="52">
        <f t="shared" si="12"/>
        <v>0.983050847457627</v>
      </c>
      <c r="P779" s="53"/>
    </row>
    <row r="780" customHeight="1" spans="1:16">
      <c r="A780" s="46">
        <v>776</v>
      </c>
      <c r="B780" s="57" t="s">
        <v>1378</v>
      </c>
      <c r="C780" s="59" t="s">
        <v>1379</v>
      </c>
      <c r="D780" s="57">
        <v>2018</v>
      </c>
      <c r="E780" s="57" t="s">
        <v>1319</v>
      </c>
      <c r="F780" s="58">
        <v>7.38</v>
      </c>
      <c r="G780" s="58">
        <v>38.8612</v>
      </c>
      <c r="H780" s="58">
        <v>2.71</v>
      </c>
      <c r="I780" s="58">
        <v>48.9512</v>
      </c>
      <c r="J780" s="61">
        <v>31</v>
      </c>
      <c r="K780" s="61">
        <v>31</v>
      </c>
      <c r="L780" s="51">
        <f t="shared" si="11"/>
        <v>1</v>
      </c>
      <c r="M780" s="50">
        <v>59</v>
      </c>
      <c r="N780" s="50">
        <v>59</v>
      </c>
      <c r="O780" s="52">
        <f t="shared" si="12"/>
        <v>1</v>
      </c>
      <c r="P780" s="53"/>
    </row>
    <row r="781" customHeight="1" spans="1:16">
      <c r="A781" s="46">
        <v>777</v>
      </c>
      <c r="B781" s="57">
        <v>2018012780</v>
      </c>
      <c r="C781" s="60" t="s">
        <v>1380</v>
      </c>
      <c r="D781" s="57">
        <v>2018</v>
      </c>
      <c r="E781" s="57" t="s">
        <v>1381</v>
      </c>
      <c r="F781" s="58">
        <v>9.58</v>
      </c>
      <c r="G781" s="58">
        <v>66.82</v>
      </c>
      <c r="H781" s="58">
        <v>6.84</v>
      </c>
      <c r="I781" s="58">
        <v>83.24</v>
      </c>
      <c r="J781" s="61">
        <v>1</v>
      </c>
      <c r="K781" s="61">
        <v>28</v>
      </c>
      <c r="L781" s="51">
        <f t="shared" si="11"/>
        <v>0.0357142857142857</v>
      </c>
      <c r="M781" s="50">
        <v>3</v>
      </c>
      <c r="N781" s="50">
        <v>59</v>
      </c>
      <c r="O781" s="52">
        <f t="shared" si="12"/>
        <v>0.0508474576271186</v>
      </c>
      <c r="P781" s="53"/>
    </row>
    <row r="782" customHeight="1" spans="1:16">
      <c r="A782" s="46">
        <v>778</v>
      </c>
      <c r="B782" s="47">
        <v>2018012650</v>
      </c>
      <c r="C782" s="48" t="s">
        <v>1382</v>
      </c>
      <c r="D782" s="47">
        <v>2018</v>
      </c>
      <c r="E782" s="47" t="s">
        <v>1381</v>
      </c>
      <c r="F782" s="49">
        <v>8.7095</v>
      </c>
      <c r="G782" s="49">
        <v>68.6433</v>
      </c>
      <c r="H782" s="49">
        <v>4.69</v>
      </c>
      <c r="I782" s="49">
        <v>82.0428</v>
      </c>
      <c r="J782" s="50">
        <v>2</v>
      </c>
      <c r="K782" s="50">
        <v>28</v>
      </c>
      <c r="L782" s="51">
        <f t="shared" si="11"/>
        <v>0.0714285714285714</v>
      </c>
      <c r="M782" s="50">
        <v>4</v>
      </c>
      <c r="N782" s="50">
        <v>59</v>
      </c>
      <c r="O782" s="52">
        <f t="shared" si="12"/>
        <v>0.0677966101694915</v>
      </c>
      <c r="P782" s="53"/>
    </row>
    <row r="783" customHeight="1" spans="1:16">
      <c r="A783" s="46">
        <v>779</v>
      </c>
      <c r="B783" s="57">
        <v>2018012820</v>
      </c>
      <c r="C783" s="60" t="s">
        <v>1383</v>
      </c>
      <c r="D783" s="57">
        <v>2018</v>
      </c>
      <c r="E783" s="57" t="s">
        <v>1381</v>
      </c>
      <c r="F783" s="58">
        <v>8.4</v>
      </c>
      <c r="G783" s="58">
        <v>67.3351</v>
      </c>
      <c r="H783" s="58">
        <v>5.21</v>
      </c>
      <c r="I783" s="58">
        <v>80.9451</v>
      </c>
      <c r="J783" s="61">
        <v>3</v>
      </c>
      <c r="K783" s="61">
        <v>28</v>
      </c>
      <c r="L783" s="51">
        <f t="shared" si="11"/>
        <v>0.107142857142857</v>
      </c>
      <c r="M783" s="50">
        <v>6</v>
      </c>
      <c r="N783" s="50">
        <v>59</v>
      </c>
      <c r="O783" s="52">
        <f t="shared" si="12"/>
        <v>0.101694915254237</v>
      </c>
      <c r="P783" s="53"/>
    </row>
    <row r="784" customHeight="1" spans="1:16">
      <c r="A784" s="46">
        <v>780</v>
      </c>
      <c r="B784" s="57">
        <v>2018012659</v>
      </c>
      <c r="C784" s="60" t="s">
        <v>1384</v>
      </c>
      <c r="D784" s="57">
        <v>2018</v>
      </c>
      <c r="E784" s="57" t="s">
        <v>1381</v>
      </c>
      <c r="F784" s="58">
        <v>7.9775</v>
      </c>
      <c r="G784" s="58">
        <v>67.9127</v>
      </c>
      <c r="H784" s="58">
        <v>4.34</v>
      </c>
      <c r="I784" s="58">
        <v>80.2302</v>
      </c>
      <c r="J784" s="61">
        <v>4</v>
      </c>
      <c r="K784" s="61">
        <v>28</v>
      </c>
      <c r="L784" s="51">
        <f t="shared" si="11"/>
        <v>0.142857142857143</v>
      </c>
      <c r="M784" s="50">
        <v>7</v>
      </c>
      <c r="N784" s="50">
        <v>59</v>
      </c>
      <c r="O784" s="52">
        <f t="shared" si="12"/>
        <v>0.11864406779661</v>
      </c>
      <c r="P784" s="53"/>
    </row>
    <row r="785" customHeight="1" spans="1:16">
      <c r="A785" s="46">
        <v>781</v>
      </c>
      <c r="B785" s="47">
        <v>2018012625</v>
      </c>
      <c r="C785" s="48" t="s">
        <v>1385</v>
      </c>
      <c r="D785" s="47">
        <v>2018</v>
      </c>
      <c r="E785" s="47" t="s">
        <v>1381</v>
      </c>
      <c r="F785" s="49">
        <v>8.7</v>
      </c>
      <c r="G785" s="49">
        <v>66.6492</v>
      </c>
      <c r="H785" s="49">
        <v>4.57</v>
      </c>
      <c r="I785" s="49">
        <v>79.9192</v>
      </c>
      <c r="J785" s="50">
        <v>5</v>
      </c>
      <c r="K785" s="50">
        <v>28</v>
      </c>
      <c r="L785" s="51">
        <f t="shared" si="11"/>
        <v>0.178571428571429</v>
      </c>
      <c r="M785" s="50">
        <v>8</v>
      </c>
      <c r="N785" s="50">
        <v>59</v>
      </c>
      <c r="O785" s="52">
        <f t="shared" si="12"/>
        <v>0.135593220338983</v>
      </c>
      <c r="P785" s="53"/>
    </row>
    <row r="786" customHeight="1" spans="1:16">
      <c r="A786" s="46">
        <v>782</v>
      </c>
      <c r="B786" s="57">
        <v>2018012633</v>
      </c>
      <c r="C786" s="60" t="s">
        <v>1386</v>
      </c>
      <c r="D786" s="57">
        <v>2018</v>
      </c>
      <c r="E786" s="57" t="s">
        <v>1381</v>
      </c>
      <c r="F786" s="58">
        <v>7.45</v>
      </c>
      <c r="G786" s="58">
        <v>67.46</v>
      </c>
      <c r="H786" s="58">
        <v>4.2</v>
      </c>
      <c r="I786" s="58">
        <v>79.11</v>
      </c>
      <c r="J786" s="61">
        <v>6</v>
      </c>
      <c r="K786" s="61">
        <v>28</v>
      </c>
      <c r="L786" s="51">
        <f t="shared" si="11"/>
        <v>0.214285714285714</v>
      </c>
      <c r="M786" s="50">
        <v>10</v>
      </c>
      <c r="N786" s="50">
        <v>59</v>
      </c>
      <c r="O786" s="52">
        <f t="shared" si="12"/>
        <v>0.169491525423729</v>
      </c>
      <c r="P786" s="53"/>
    </row>
    <row r="787" customHeight="1" spans="1:16">
      <c r="A787" s="46">
        <v>783</v>
      </c>
      <c r="B787" s="57">
        <v>2018012797</v>
      </c>
      <c r="C787" s="59" t="s">
        <v>1387</v>
      </c>
      <c r="D787" s="57">
        <v>2018</v>
      </c>
      <c r="E787" s="57" t="s">
        <v>1381</v>
      </c>
      <c r="F787" s="58">
        <v>9</v>
      </c>
      <c r="G787" s="58">
        <v>66.2897</v>
      </c>
      <c r="H787" s="58">
        <v>3.44</v>
      </c>
      <c r="I787" s="58">
        <v>78.7297</v>
      </c>
      <c r="J787" s="61">
        <v>7</v>
      </c>
      <c r="K787" s="61">
        <v>28</v>
      </c>
      <c r="L787" s="51">
        <f t="shared" si="11"/>
        <v>0.25</v>
      </c>
      <c r="M787" s="50">
        <v>11</v>
      </c>
      <c r="N787" s="50">
        <v>59</v>
      </c>
      <c r="O787" s="52">
        <f t="shared" si="12"/>
        <v>0.186440677966102</v>
      </c>
      <c r="P787" s="53"/>
    </row>
    <row r="788" customHeight="1" spans="1:16">
      <c r="A788" s="46">
        <v>784</v>
      </c>
      <c r="B788" s="57">
        <v>2018012733</v>
      </c>
      <c r="C788" s="60" t="s">
        <v>1388</v>
      </c>
      <c r="D788" s="57">
        <v>2018</v>
      </c>
      <c r="E788" s="57" t="s">
        <v>1381</v>
      </c>
      <c r="F788" s="58">
        <v>8.3625</v>
      </c>
      <c r="G788" s="58">
        <v>63.6943</v>
      </c>
      <c r="H788" s="58">
        <v>5.42</v>
      </c>
      <c r="I788" s="58">
        <v>77.4768</v>
      </c>
      <c r="J788" s="61">
        <v>8</v>
      </c>
      <c r="K788" s="61">
        <v>28</v>
      </c>
      <c r="L788" s="51">
        <f t="shared" si="11"/>
        <v>0.285714285714286</v>
      </c>
      <c r="M788" s="50">
        <v>12</v>
      </c>
      <c r="N788" s="50">
        <v>59</v>
      </c>
      <c r="O788" s="52">
        <f t="shared" si="12"/>
        <v>0.203389830508475</v>
      </c>
      <c r="P788" s="53"/>
    </row>
    <row r="789" customHeight="1" spans="1:16">
      <c r="A789" s="46">
        <v>785</v>
      </c>
      <c r="B789" s="57">
        <v>2018012850</v>
      </c>
      <c r="C789" s="60" t="s">
        <v>1389</v>
      </c>
      <c r="D789" s="57">
        <v>2018</v>
      </c>
      <c r="E789" s="57" t="s">
        <v>1381</v>
      </c>
      <c r="F789" s="58">
        <v>8.1</v>
      </c>
      <c r="G789" s="58">
        <v>63.7709</v>
      </c>
      <c r="H789" s="58">
        <v>5.04</v>
      </c>
      <c r="I789" s="58">
        <v>76.9109</v>
      </c>
      <c r="J789" s="61">
        <v>9</v>
      </c>
      <c r="K789" s="61">
        <v>28</v>
      </c>
      <c r="L789" s="51">
        <f t="shared" si="11"/>
        <v>0.321428571428571</v>
      </c>
      <c r="M789" s="50">
        <v>14</v>
      </c>
      <c r="N789" s="50">
        <v>59</v>
      </c>
      <c r="O789" s="52">
        <f t="shared" si="12"/>
        <v>0.23728813559322</v>
      </c>
      <c r="P789" s="53"/>
    </row>
    <row r="790" customHeight="1" spans="1:16">
      <c r="A790" s="46">
        <v>786</v>
      </c>
      <c r="B790" s="47">
        <v>2018012784</v>
      </c>
      <c r="C790" s="48" t="s">
        <v>1390</v>
      </c>
      <c r="D790" s="47">
        <v>2018</v>
      </c>
      <c r="E790" s="47" t="s">
        <v>1381</v>
      </c>
      <c r="F790" s="49">
        <v>7.5835</v>
      </c>
      <c r="G790" s="49">
        <v>65.1667</v>
      </c>
      <c r="H790" s="49">
        <v>4.01</v>
      </c>
      <c r="I790" s="49">
        <v>76.7602</v>
      </c>
      <c r="J790" s="50">
        <v>10</v>
      </c>
      <c r="K790" s="50">
        <v>28</v>
      </c>
      <c r="L790" s="51">
        <f t="shared" si="11"/>
        <v>0.357142857142857</v>
      </c>
      <c r="M790" s="50">
        <v>15</v>
      </c>
      <c r="N790" s="50">
        <v>59</v>
      </c>
      <c r="O790" s="52">
        <f t="shared" si="12"/>
        <v>0.254237288135593</v>
      </c>
      <c r="P790" s="53"/>
    </row>
    <row r="791" customHeight="1" spans="1:16">
      <c r="A791" s="46">
        <v>787</v>
      </c>
      <c r="B791" s="57">
        <v>2018012895</v>
      </c>
      <c r="C791" s="60" t="s">
        <v>1391</v>
      </c>
      <c r="D791" s="57">
        <v>2018</v>
      </c>
      <c r="E791" s="57" t="s">
        <v>1381</v>
      </c>
      <c r="F791" s="58">
        <v>7.9505</v>
      </c>
      <c r="G791" s="58">
        <v>62.7774</v>
      </c>
      <c r="H791" s="58">
        <v>5.14</v>
      </c>
      <c r="I791" s="58">
        <v>75.8679</v>
      </c>
      <c r="J791" s="61">
        <v>11</v>
      </c>
      <c r="K791" s="61">
        <v>28</v>
      </c>
      <c r="L791" s="51">
        <f t="shared" si="11"/>
        <v>0.392857142857143</v>
      </c>
      <c r="M791" s="50">
        <v>17</v>
      </c>
      <c r="N791" s="50">
        <v>59</v>
      </c>
      <c r="O791" s="52">
        <f t="shared" si="12"/>
        <v>0.288135593220339</v>
      </c>
      <c r="P791" s="53"/>
    </row>
    <row r="792" customHeight="1" spans="1:16">
      <c r="A792" s="46">
        <v>788</v>
      </c>
      <c r="B792" s="57">
        <v>2018012872</v>
      </c>
      <c r="C792" s="60" t="s">
        <v>1392</v>
      </c>
      <c r="D792" s="57">
        <v>2018</v>
      </c>
      <c r="E792" s="57" t="s">
        <v>1381</v>
      </c>
      <c r="F792" s="58">
        <v>7.65</v>
      </c>
      <c r="G792" s="58">
        <v>63.52</v>
      </c>
      <c r="H792" s="58">
        <v>4.24</v>
      </c>
      <c r="I792" s="58">
        <v>75.41</v>
      </c>
      <c r="J792" s="61">
        <v>12</v>
      </c>
      <c r="K792" s="61">
        <v>28</v>
      </c>
      <c r="L792" s="51">
        <f>J792/K792</f>
        <v>0.428571428571429</v>
      </c>
      <c r="M792" s="50">
        <v>18</v>
      </c>
      <c r="N792" s="50">
        <v>59</v>
      </c>
      <c r="O792" s="52">
        <f>IFERROR(M792/N792,"")</f>
        <v>0.305084745762712</v>
      </c>
      <c r="P792" s="53"/>
    </row>
    <row r="793" customHeight="1" spans="1:16">
      <c r="A793" s="46">
        <v>789</v>
      </c>
      <c r="B793" s="57">
        <v>2018012886</v>
      </c>
      <c r="C793" s="60" t="s">
        <v>1393</v>
      </c>
      <c r="D793" s="57">
        <v>2018</v>
      </c>
      <c r="E793" s="57" t="s">
        <v>1381</v>
      </c>
      <c r="F793" s="58">
        <v>7.375</v>
      </c>
      <c r="G793" s="58">
        <v>65.355</v>
      </c>
      <c r="H793" s="58">
        <v>2.22</v>
      </c>
      <c r="I793" s="58">
        <v>74.95</v>
      </c>
      <c r="J793" s="61">
        <v>13</v>
      </c>
      <c r="K793" s="61">
        <v>28</v>
      </c>
      <c r="L793" s="51">
        <f>J793/K793</f>
        <v>0.464285714285714</v>
      </c>
      <c r="M793" s="50">
        <v>19</v>
      </c>
      <c r="N793" s="50">
        <v>59</v>
      </c>
      <c r="O793" s="52">
        <f>IFERROR(M793/N793,"")</f>
        <v>0.322033898305085</v>
      </c>
      <c r="P793" s="53"/>
    </row>
    <row r="794" customHeight="1" spans="1:16">
      <c r="A794" s="46">
        <v>790</v>
      </c>
      <c r="B794" s="57">
        <v>2018012812</v>
      </c>
      <c r="C794" s="60" t="s">
        <v>1394</v>
      </c>
      <c r="D794" s="57">
        <v>2018</v>
      </c>
      <c r="E794" s="57" t="s">
        <v>1381</v>
      </c>
      <c r="F794" s="58">
        <v>7.57</v>
      </c>
      <c r="G794" s="58">
        <v>63.9224</v>
      </c>
      <c r="H794" s="58">
        <v>3.32</v>
      </c>
      <c r="I794" s="58">
        <v>74.8124</v>
      </c>
      <c r="J794" s="61">
        <v>14</v>
      </c>
      <c r="K794" s="61">
        <v>28</v>
      </c>
      <c r="L794" s="51">
        <f>J794/K794</f>
        <v>0.5</v>
      </c>
      <c r="M794" s="50">
        <v>20</v>
      </c>
      <c r="N794" s="50">
        <v>59</v>
      </c>
      <c r="O794" s="52">
        <f>IFERROR(M794/N794,"")</f>
        <v>0.338983050847458</v>
      </c>
      <c r="P794" s="53"/>
    </row>
    <row r="795" customHeight="1" spans="1:16">
      <c r="A795" s="46">
        <v>791</v>
      </c>
      <c r="B795" s="47">
        <v>2018012822</v>
      </c>
      <c r="C795" s="48" t="s">
        <v>1395</v>
      </c>
      <c r="D795" s="47">
        <v>2018</v>
      </c>
      <c r="E795" s="47" t="s">
        <v>1381</v>
      </c>
      <c r="F795" s="49">
        <v>7.597</v>
      </c>
      <c r="G795" s="49">
        <v>62.9632</v>
      </c>
      <c r="H795" s="49">
        <v>3.7</v>
      </c>
      <c r="I795" s="49">
        <v>74.2602</v>
      </c>
      <c r="J795" s="50">
        <v>15</v>
      </c>
      <c r="K795" s="50">
        <v>28</v>
      </c>
      <c r="L795" s="51">
        <f>J795/K795</f>
        <v>0.535714285714286</v>
      </c>
      <c r="M795" s="50">
        <v>21</v>
      </c>
      <c r="N795" s="50">
        <v>59</v>
      </c>
      <c r="O795" s="52">
        <f>IFERROR(M795/N795,"")</f>
        <v>0.355932203389831</v>
      </c>
      <c r="P795" s="53"/>
    </row>
    <row r="796" customHeight="1" spans="1:16">
      <c r="A796" s="46">
        <v>792</v>
      </c>
      <c r="B796" s="47">
        <v>2018012786</v>
      </c>
      <c r="C796" s="48" t="s">
        <v>1396</v>
      </c>
      <c r="D796" s="47">
        <v>2018</v>
      </c>
      <c r="E796" s="47" t="s">
        <v>1381</v>
      </c>
      <c r="F796" s="49">
        <v>8</v>
      </c>
      <c r="G796" s="49">
        <v>60.3412</v>
      </c>
      <c r="H796" s="49">
        <v>4.34</v>
      </c>
      <c r="I796" s="49">
        <v>72.6812</v>
      </c>
      <c r="J796" s="50">
        <v>16</v>
      </c>
      <c r="K796" s="50">
        <v>28</v>
      </c>
      <c r="L796" s="51">
        <f>J796/K796</f>
        <v>0.571428571428571</v>
      </c>
      <c r="M796" s="50">
        <v>25</v>
      </c>
      <c r="N796" s="50">
        <v>59</v>
      </c>
      <c r="O796" s="52">
        <f>IFERROR(M796/N796,"")</f>
        <v>0.423728813559322</v>
      </c>
      <c r="P796" s="53"/>
    </row>
    <row r="797" customHeight="1" spans="1:16">
      <c r="A797" s="46">
        <v>793</v>
      </c>
      <c r="B797" s="57">
        <v>2018012696</v>
      </c>
      <c r="C797" s="60" t="s">
        <v>1397</v>
      </c>
      <c r="D797" s="57">
        <v>2018</v>
      </c>
      <c r="E797" s="57" t="s">
        <v>1381</v>
      </c>
      <c r="F797" s="58">
        <v>7.894</v>
      </c>
      <c r="G797" s="58">
        <v>60.352</v>
      </c>
      <c r="H797" s="58">
        <v>4.19</v>
      </c>
      <c r="I797" s="58">
        <v>72.436</v>
      </c>
      <c r="J797" s="61">
        <v>17</v>
      </c>
      <c r="K797" s="61">
        <v>28</v>
      </c>
      <c r="L797" s="51">
        <f>J797/K797</f>
        <v>0.607142857142857</v>
      </c>
      <c r="M797" s="50">
        <v>29</v>
      </c>
      <c r="N797" s="50">
        <v>59</v>
      </c>
      <c r="O797" s="52">
        <f>IFERROR(M797/N797,"")</f>
        <v>0.491525423728814</v>
      </c>
      <c r="P797" s="53"/>
    </row>
    <row r="798" customHeight="1" spans="1:16">
      <c r="A798" s="46">
        <v>794</v>
      </c>
      <c r="B798" s="47">
        <v>2018012705</v>
      </c>
      <c r="C798" s="48" t="s">
        <v>1398</v>
      </c>
      <c r="D798" s="47">
        <v>2018</v>
      </c>
      <c r="E798" s="47" t="s">
        <v>1381</v>
      </c>
      <c r="F798" s="49">
        <v>7.51</v>
      </c>
      <c r="G798" s="49">
        <v>57.6127</v>
      </c>
      <c r="H798" s="49">
        <v>4.82</v>
      </c>
      <c r="I798" s="49">
        <v>69.9427</v>
      </c>
      <c r="J798" s="50">
        <v>18</v>
      </c>
      <c r="K798" s="50">
        <v>28</v>
      </c>
      <c r="L798" s="51">
        <f>J798/K798</f>
        <v>0.642857142857143</v>
      </c>
      <c r="M798" s="50">
        <v>34</v>
      </c>
      <c r="N798" s="50">
        <v>59</v>
      </c>
      <c r="O798" s="52">
        <f>IFERROR(M798/N798,"")</f>
        <v>0.576271186440678</v>
      </c>
      <c r="P798" s="53"/>
    </row>
    <row r="799" customHeight="1" spans="1:16">
      <c r="A799" s="46">
        <v>795</v>
      </c>
      <c r="B799" s="57">
        <v>2018012858</v>
      </c>
      <c r="C799" s="60" t="s">
        <v>1399</v>
      </c>
      <c r="D799" s="57">
        <v>2018</v>
      </c>
      <c r="E799" s="57" t="s">
        <v>1381</v>
      </c>
      <c r="F799" s="58">
        <v>7.49</v>
      </c>
      <c r="G799" s="58">
        <v>57.39</v>
      </c>
      <c r="H799" s="58">
        <v>2.62</v>
      </c>
      <c r="I799" s="58">
        <v>67.5</v>
      </c>
      <c r="J799" s="61">
        <v>19</v>
      </c>
      <c r="K799" s="61">
        <v>28</v>
      </c>
      <c r="L799" s="51">
        <f>J799/K799</f>
        <v>0.678571428571429</v>
      </c>
      <c r="M799" s="50">
        <v>43</v>
      </c>
      <c r="N799" s="50">
        <v>59</v>
      </c>
      <c r="O799" s="52">
        <f>IFERROR(M799/N799,"")</f>
        <v>0.728813559322034</v>
      </c>
      <c r="P799" s="53"/>
    </row>
    <row r="800" customHeight="1" spans="1:16">
      <c r="A800" s="46">
        <v>796</v>
      </c>
      <c r="B800" s="57">
        <v>2018012894</v>
      </c>
      <c r="C800" s="60" t="s">
        <v>1400</v>
      </c>
      <c r="D800" s="57">
        <v>2018</v>
      </c>
      <c r="E800" s="57" t="s">
        <v>1381</v>
      </c>
      <c r="F800" s="58">
        <v>7.41</v>
      </c>
      <c r="G800" s="58">
        <v>57.59</v>
      </c>
      <c r="H800" s="58">
        <v>2.22</v>
      </c>
      <c r="I800" s="58">
        <f>SUBTOTAL(9,F800:H800)</f>
        <v>67.22</v>
      </c>
      <c r="J800" s="61">
        <v>21</v>
      </c>
      <c r="K800" s="61">
        <v>28</v>
      </c>
      <c r="L800" s="51">
        <f>J800/K800</f>
        <v>0.75</v>
      </c>
      <c r="M800" s="50">
        <v>46</v>
      </c>
      <c r="N800" s="50">
        <v>59</v>
      </c>
      <c r="O800" s="52">
        <f>IFERROR(M800/N800,"")</f>
        <v>0.779661016949153</v>
      </c>
      <c r="P800" s="53"/>
    </row>
    <row r="801" customHeight="1" spans="1:16">
      <c r="A801" s="46">
        <v>797</v>
      </c>
      <c r="B801" s="57">
        <v>2018012802</v>
      </c>
      <c r="C801" s="60" t="s">
        <v>1401</v>
      </c>
      <c r="D801" s="57">
        <v>2018</v>
      </c>
      <c r="E801" s="57" t="s">
        <v>1381</v>
      </c>
      <c r="F801" s="58">
        <v>7.5</v>
      </c>
      <c r="G801" s="58">
        <v>57.77</v>
      </c>
      <c r="H801" s="58">
        <v>2.22</v>
      </c>
      <c r="I801" s="58">
        <v>67.22</v>
      </c>
      <c r="J801" s="61">
        <v>20</v>
      </c>
      <c r="K801" s="61">
        <v>28</v>
      </c>
      <c r="L801" s="51">
        <f>J801/K801</f>
        <v>0.714285714285714</v>
      </c>
      <c r="M801" s="50">
        <v>44</v>
      </c>
      <c r="N801" s="50">
        <v>59</v>
      </c>
      <c r="O801" s="52">
        <f>IFERROR(M801/N801,"")</f>
        <v>0.745762711864407</v>
      </c>
      <c r="P801" s="53"/>
    </row>
    <row r="802" customHeight="1" spans="1:16">
      <c r="A802" s="46">
        <v>798</v>
      </c>
      <c r="B802" s="57">
        <v>2018012637</v>
      </c>
      <c r="C802" s="60" t="s">
        <v>1402</v>
      </c>
      <c r="D802" s="57">
        <v>2018</v>
      </c>
      <c r="E802" s="57" t="s">
        <v>1381</v>
      </c>
      <c r="F802" s="58">
        <v>7.55</v>
      </c>
      <c r="G802" s="58">
        <v>57.31</v>
      </c>
      <c r="H802" s="58">
        <v>2.22</v>
      </c>
      <c r="I802" s="58">
        <v>67.08</v>
      </c>
      <c r="J802" s="61">
        <v>22</v>
      </c>
      <c r="K802" s="61">
        <v>28</v>
      </c>
      <c r="L802" s="51">
        <f>J802/K802</f>
        <v>0.785714285714286</v>
      </c>
      <c r="M802" s="50">
        <v>47</v>
      </c>
      <c r="N802" s="50">
        <v>59</v>
      </c>
      <c r="O802" s="52">
        <f>IFERROR(M802/N802,"")</f>
        <v>0.796610169491525</v>
      </c>
      <c r="P802" s="53"/>
    </row>
    <row r="803" customHeight="1" spans="1:16">
      <c r="A803" s="46">
        <v>799</v>
      </c>
      <c r="B803" s="57">
        <v>2018012900</v>
      </c>
      <c r="C803" s="60" t="s">
        <v>1403</v>
      </c>
      <c r="D803" s="57">
        <v>2018</v>
      </c>
      <c r="E803" s="57" t="s">
        <v>1381</v>
      </c>
      <c r="F803" s="58">
        <v>7.55</v>
      </c>
      <c r="G803" s="58">
        <v>57.09</v>
      </c>
      <c r="H803" s="58">
        <v>2.32</v>
      </c>
      <c r="I803" s="58">
        <v>66.96</v>
      </c>
      <c r="J803" s="61">
        <v>23</v>
      </c>
      <c r="K803" s="61">
        <v>28</v>
      </c>
      <c r="L803" s="51">
        <f>J803/K803</f>
        <v>0.821428571428571</v>
      </c>
      <c r="M803" s="50">
        <v>48</v>
      </c>
      <c r="N803" s="50">
        <v>59</v>
      </c>
      <c r="O803" s="52">
        <f>IFERROR(M803/N803,"")</f>
        <v>0.813559322033898</v>
      </c>
      <c r="P803" s="53"/>
    </row>
    <row r="804" customHeight="1" spans="1:16">
      <c r="A804" s="46">
        <v>800</v>
      </c>
      <c r="B804" s="57">
        <v>2018012660</v>
      </c>
      <c r="C804" s="60" t="s">
        <v>1404</v>
      </c>
      <c r="D804" s="57">
        <v>2018</v>
      </c>
      <c r="E804" s="57" t="s">
        <v>1381</v>
      </c>
      <c r="F804" s="58">
        <v>7.5395</v>
      </c>
      <c r="G804" s="58">
        <v>56.1914</v>
      </c>
      <c r="H804" s="58">
        <v>2.02</v>
      </c>
      <c r="I804" s="58">
        <v>65.7509</v>
      </c>
      <c r="J804" s="61">
        <v>24</v>
      </c>
      <c r="K804" s="61">
        <v>28</v>
      </c>
      <c r="L804" s="51">
        <f>J804/K804</f>
        <v>0.857142857142857</v>
      </c>
      <c r="M804" s="50">
        <v>49</v>
      </c>
      <c r="N804" s="50">
        <v>59</v>
      </c>
      <c r="O804" s="52">
        <f t="shared" ref="O804:O838" si="13">IFERROR(M804/N804,"")</f>
        <v>0.830508474576271</v>
      </c>
      <c r="P804" s="53"/>
    </row>
    <row r="805" customHeight="1" spans="1:16">
      <c r="A805" s="46">
        <v>801</v>
      </c>
      <c r="B805" s="57">
        <v>2018012817</v>
      </c>
      <c r="C805" s="60" t="s">
        <v>1405</v>
      </c>
      <c r="D805" s="57">
        <v>2018</v>
      </c>
      <c r="E805" s="57" t="s">
        <v>1381</v>
      </c>
      <c r="F805" s="58">
        <v>8.08</v>
      </c>
      <c r="G805" s="58">
        <v>52.79</v>
      </c>
      <c r="H805" s="58">
        <v>4.84</v>
      </c>
      <c r="I805" s="58">
        <f>SUBTOTAL(9,F805:H805)</f>
        <v>65.71</v>
      </c>
      <c r="J805" s="61">
        <v>25</v>
      </c>
      <c r="K805" s="61">
        <v>28</v>
      </c>
      <c r="L805" s="51">
        <f>J805/K805</f>
        <v>0.892857142857143</v>
      </c>
      <c r="M805" s="50">
        <v>50</v>
      </c>
      <c r="N805" s="50">
        <v>59</v>
      </c>
      <c r="O805" s="52">
        <f t="shared" si="13"/>
        <v>0.847457627118644</v>
      </c>
      <c r="P805" s="53"/>
    </row>
    <row r="806" customHeight="1" spans="1:16">
      <c r="A806" s="46">
        <v>802</v>
      </c>
      <c r="B806" s="57">
        <v>2018012931</v>
      </c>
      <c r="C806" s="60" t="s">
        <v>1406</v>
      </c>
      <c r="D806" s="57">
        <v>2018</v>
      </c>
      <c r="E806" s="57" t="s">
        <v>1381</v>
      </c>
      <c r="F806" s="58">
        <v>7.46</v>
      </c>
      <c r="G806" s="58">
        <v>54.43</v>
      </c>
      <c r="H806" s="58">
        <v>3.24</v>
      </c>
      <c r="I806" s="58">
        <v>65.13</v>
      </c>
      <c r="J806" s="61">
        <v>26</v>
      </c>
      <c r="K806" s="61">
        <v>28</v>
      </c>
      <c r="L806" s="51">
        <f>J806/K806</f>
        <v>0.928571428571429</v>
      </c>
      <c r="M806" s="50">
        <v>51</v>
      </c>
      <c r="N806" s="50">
        <v>59</v>
      </c>
      <c r="O806" s="52">
        <f t="shared" si="13"/>
        <v>0.864406779661017</v>
      </c>
      <c r="P806" s="53"/>
    </row>
    <row r="807" customHeight="1" spans="1:16">
      <c r="A807" s="46">
        <v>803</v>
      </c>
      <c r="B807" s="57">
        <v>2018012898</v>
      </c>
      <c r="C807" s="60" t="s">
        <v>1407</v>
      </c>
      <c r="D807" s="57">
        <v>2018</v>
      </c>
      <c r="E807" s="57" t="s">
        <v>1381</v>
      </c>
      <c r="F807" s="58">
        <v>7.68</v>
      </c>
      <c r="G807" s="58">
        <v>55</v>
      </c>
      <c r="H807" s="58">
        <v>2.22</v>
      </c>
      <c r="I807" s="58">
        <v>64.9</v>
      </c>
      <c r="J807" s="61">
        <v>27</v>
      </c>
      <c r="K807" s="61">
        <v>28</v>
      </c>
      <c r="L807" s="51">
        <f>J807/K807</f>
        <v>0.964285714285714</v>
      </c>
      <c r="M807" s="50">
        <v>52</v>
      </c>
      <c r="N807" s="50">
        <v>59</v>
      </c>
      <c r="O807" s="52">
        <f t="shared" si="13"/>
        <v>0.88135593220339</v>
      </c>
      <c r="P807" s="53"/>
    </row>
    <row r="808" customHeight="1" spans="1:16">
      <c r="A808" s="46">
        <v>804</v>
      </c>
      <c r="B808" s="46">
        <v>2018012831</v>
      </c>
      <c r="C808" s="59" t="s">
        <v>1408</v>
      </c>
      <c r="D808" s="57">
        <v>2018</v>
      </c>
      <c r="E808" s="57" t="s">
        <v>1381</v>
      </c>
      <c r="F808" s="58">
        <v>7.47</v>
      </c>
      <c r="G808" s="58">
        <v>53.93</v>
      </c>
      <c r="H808" s="58">
        <v>2.22</v>
      </c>
      <c r="I808" s="58">
        <v>63.62</v>
      </c>
      <c r="J808" s="61">
        <v>28</v>
      </c>
      <c r="K808" s="61">
        <v>28</v>
      </c>
      <c r="L808" s="74">
        <f>IFERROR(J808/K808,"")</f>
        <v>1</v>
      </c>
      <c r="M808" s="50">
        <v>54</v>
      </c>
      <c r="N808" s="50">
        <v>59</v>
      </c>
      <c r="O808" s="52">
        <f t="shared" si="13"/>
        <v>0.915254237288136</v>
      </c>
      <c r="P808" s="53"/>
    </row>
    <row r="809" customHeight="1" spans="1:16">
      <c r="A809" s="62">
        <v>805</v>
      </c>
      <c r="B809" s="63">
        <v>2019012742</v>
      </c>
      <c r="C809" s="57" t="s">
        <v>1409</v>
      </c>
      <c r="D809" s="64">
        <v>2019</v>
      </c>
      <c r="E809" s="65" t="s">
        <v>1410</v>
      </c>
      <c r="F809" s="66">
        <v>9.15</v>
      </c>
      <c r="G809" s="67">
        <v>75.2925</v>
      </c>
      <c r="H809" s="67">
        <v>6.307</v>
      </c>
      <c r="I809" s="75">
        <v>90.7495</v>
      </c>
      <c r="J809" s="76">
        <v>1</v>
      </c>
      <c r="K809" s="77">
        <v>31</v>
      </c>
      <c r="L809" s="78">
        <v>0.032258064516129</v>
      </c>
      <c r="M809" s="79">
        <v>1</v>
      </c>
      <c r="N809" s="50">
        <v>60</v>
      </c>
      <c r="O809" s="80">
        <f t="shared" si="13"/>
        <v>0.0166666666666667</v>
      </c>
      <c r="P809" s="81"/>
    </row>
    <row r="810" customHeight="1" spans="1:16">
      <c r="A810" s="62">
        <v>806</v>
      </c>
      <c r="B810" s="63">
        <v>2019012756</v>
      </c>
      <c r="C810" s="57" t="s">
        <v>1411</v>
      </c>
      <c r="D810" s="68">
        <v>2019</v>
      </c>
      <c r="E810" s="69" t="s">
        <v>1410</v>
      </c>
      <c r="F810" s="70">
        <v>8.7</v>
      </c>
      <c r="G810" s="71">
        <v>75.3725</v>
      </c>
      <c r="H810" s="71">
        <v>5.587</v>
      </c>
      <c r="I810" s="82">
        <v>89.6595</v>
      </c>
      <c r="J810" s="83">
        <v>2</v>
      </c>
      <c r="K810" s="84">
        <v>31</v>
      </c>
      <c r="L810" s="80">
        <v>0.0645161290322581</v>
      </c>
      <c r="M810" s="79">
        <v>2</v>
      </c>
      <c r="N810" s="50">
        <v>60</v>
      </c>
      <c r="O810" s="80">
        <f t="shared" si="13"/>
        <v>0.0333333333333333</v>
      </c>
      <c r="P810" s="85"/>
    </row>
    <row r="811" customHeight="1" spans="1:16">
      <c r="A811" s="62">
        <v>807</v>
      </c>
      <c r="B811" s="63">
        <v>2019012743</v>
      </c>
      <c r="C811" s="57" t="s">
        <v>1412</v>
      </c>
      <c r="D811" s="68">
        <v>2019</v>
      </c>
      <c r="E811" s="69" t="s">
        <v>1410</v>
      </c>
      <c r="F811" s="72">
        <v>8.15</v>
      </c>
      <c r="G811" s="49">
        <v>73.0225</v>
      </c>
      <c r="H811" s="49">
        <v>6.1265</v>
      </c>
      <c r="I811" s="86">
        <v>87.299</v>
      </c>
      <c r="J811" s="87">
        <v>3</v>
      </c>
      <c r="K811" s="50">
        <v>31</v>
      </c>
      <c r="L811" s="80">
        <v>0.0967741935483871</v>
      </c>
      <c r="M811" s="79">
        <v>5</v>
      </c>
      <c r="N811" s="50">
        <v>60</v>
      </c>
      <c r="O811" s="80">
        <f t="shared" si="13"/>
        <v>0.0833333333333333</v>
      </c>
      <c r="P811" s="85"/>
    </row>
    <row r="812" customHeight="1" spans="1:16">
      <c r="A812" s="62">
        <v>808</v>
      </c>
      <c r="B812" s="63">
        <v>2019012741</v>
      </c>
      <c r="C812" s="57" t="s">
        <v>1413</v>
      </c>
      <c r="D812" s="68">
        <v>2019</v>
      </c>
      <c r="E812" s="69" t="s">
        <v>1410</v>
      </c>
      <c r="F812" s="72">
        <v>8.55</v>
      </c>
      <c r="G812" s="49">
        <v>71.5775</v>
      </c>
      <c r="H812" s="49">
        <v>5.857</v>
      </c>
      <c r="I812" s="86">
        <v>85.9845</v>
      </c>
      <c r="J812" s="83">
        <v>4</v>
      </c>
      <c r="K812" s="84">
        <v>31</v>
      </c>
      <c r="L812" s="80">
        <v>0.129032258064516</v>
      </c>
      <c r="M812" s="79">
        <v>9</v>
      </c>
      <c r="N812" s="50">
        <v>60</v>
      </c>
      <c r="O812" s="80">
        <f t="shared" si="13"/>
        <v>0.15</v>
      </c>
      <c r="P812" s="85"/>
    </row>
    <row r="813" customHeight="1" spans="1:16">
      <c r="A813" s="62">
        <v>809</v>
      </c>
      <c r="B813" s="63">
        <v>2019012755</v>
      </c>
      <c r="C813" s="57" t="s">
        <v>1414</v>
      </c>
      <c r="D813" s="68">
        <v>2019</v>
      </c>
      <c r="E813" s="69" t="s">
        <v>1410</v>
      </c>
      <c r="F813" s="72">
        <v>7.8205</v>
      </c>
      <c r="G813" s="49">
        <v>72.14</v>
      </c>
      <c r="H813" s="49">
        <v>4.045</v>
      </c>
      <c r="I813" s="86">
        <v>84.0055</v>
      </c>
      <c r="J813" s="87">
        <v>5</v>
      </c>
      <c r="K813" s="50">
        <v>31</v>
      </c>
      <c r="L813" s="80">
        <v>0.161290322580645</v>
      </c>
      <c r="M813" s="79">
        <v>12</v>
      </c>
      <c r="N813" s="50">
        <v>60</v>
      </c>
      <c r="O813" s="80">
        <f t="shared" si="13"/>
        <v>0.2</v>
      </c>
      <c r="P813" s="85"/>
    </row>
    <row r="814" customHeight="1" spans="1:16">
      <c r="A814" s="62">
        <v>810</v>
      </c>
      <c r="B814" s="63">
        <v>2019012766</v>
      </c>
      <c r="C814" s="57" t="s">
        <v>1415</v>
      </c>
      <c r="D814" s="68">
        <v>2019</v>
      </c>
      <c r="E814" s="69" t="s">
        <v>1410</v>
      </c>
      <c r="F814" s="72">
        <v>7.8</v>
      </c>
      <c r="G814" s="49">
        <v>71.3</v>
      </c>
      <c r="H814" s="49">
        <v>4.818</v>
      </c>
      <c r="I814" s="86">
        <v>83.918</v>
      </c>
      <c r="J814" s="83">
        <v>6</v>
      </c>
      <c r="K814" s="84">
        <v>31</v>
      </c>
      <c r="L814" s="80">
        <v>0.193548387096774</v>
      </c>
      <c r="M814" s="79">
        <v>13</v>
      </c>
      <c r="N814" s="50">
        <v>60</v>
      </c>
      <c r="O814" s="80">
        <f t="shared" si="13"/>
        <v>0.216666666666667</v>
      </c>
      <c r="P814" s="85"/>
    </row>
    <row r="815" customHeight="1" spans="1:16">
      <c r="A815" s="62">
        <v>811</v>
      </c>
      <c r="B815" s="63">
        <v>2019012765</v>
      </c>
      <c r="C815" s="57" t="s">
        <v>1416</v>
      </c>
      <c r="D815" s="68">
        <v>2019</v>
      </c>
      <c r="E815" s="69" t="s">
        <v>1410</v>
      </c>
      <c r="F815" s="72">
        <v>7.6</v>
      </c>
      <c r="G815" s="49">
        <v>71.8125</v>
      </c>
      <c r="H815" s="49">
        <v>4.154</v>
      </c>
      <c r="I815" s="86">
        <v>83.5665</v>
      </c>
      <c r="J815" s="87">
        <v>7</v>
      </c>
      <c r="K815" s="50">
        <v>31</v>
      </c>
      <c r="L815" s="80">
        <v>0.225806451612903</v>
      </c>
      <c r="M815" s="79">
        <v>14</v>
      </c>
      <c r="N815" s="50">
        <v>60</v>
      </c>
      <c r="O815" s="80">
        <f t="shared" si="13"/>
        <v>0.233333333333333</v>
      </c>
      <c r="P815" s="85"/>
    </row>
    <row r="816" customHeight="1" spans="1:16">
      <c r="A816" s="62">
        <v>812</v>
      </c>
      <c r="B816" s="63">
        <v>2019012757</v>
      </c>
      <c r="C816" s="57" t="s">
        <v>1417</v>
      </c>
      <c r="D816" s="68">
        <v>2019</v>
      </c>
      <c r="E816" s="69" t="s">
        <v>1410</v>
      </c>
      <c r="F816" s="72">
        <v>8.9305</v>
      </c>
      <c r="G816" s="49">
        <v>68.8675</v>
      </c>
      <c r="H816" s="49">
        <v>5.744</v>
      </c>
      <c r="I816" s="86">
        <v>83.542</v>
      </c>
      <c r="J816" s="83">
        <v>8</v>
      </c>
      <c r="K816" s="84">
        <v>31</v>
      </c>
      <c r="L816" s="80">
        <v>0.258064516129032</v>
      </c>
      <c r="M816" s="79">
        <v>15</v>
      </c>
      <c r="N816" s="50">
        <v>60</v>
      </c>
      <c r="O816" s="80">
        <f t="shared" si="13"/>
        <v>0.25</v>
      </c>
      <c r="P816" s="85"/>
    </row>
    <row r="817" customHeight="1" spans="1:16">
      <c r="A817" s="62">
        <v>813</v>
      </c>
      <c r="B817" s="63">
        <v>2019012762</v>
      </c>
      <c r="C817" s="57" t="s">
        <v>1418</v>
      </c>
      <c r="D817" s="68">
        <v>2019</v>
      </c>
      <c r="E817" s="69" t="s">
        <v>1410</v>
      </c>
      <c r="F817" s="72">
        <v>7.9455</v>
      </c>
      <c r="G817" s="49">
        <v>70.035</v>
      </c>
      <c r="H817" s="49">
        <v>4.925</v>
      </c>
      <c r="I817" s="86">
        <v>82.9055</v>
      </c>
      <c r="J817" s="87">
        <v>9</v>
      </c>
      <c r="K817" s="50">
        <v>31</v>
      </c>
      <c r="L817" s="80">
        <v>0.290322580645161</v>
      </c>
      <c r="M817" s="79">
        <v>16</v>
      </c>
      <c r="N817" s="50">
        <v>60</v>
      </c>
      <c r="O817" s="80">
        <f t="shared" si="13"/>
        <v>0.266666666666667</v>
      </c>
      <c r="P817" s="85"/>
    </row>
    <row r="818" customHeight="1" spans="1:16">
      <c r="A818" s="62">
        <v>814</v>
      </c>
      <c r="B818" s="63">
        <v>2019012760</v>
      </c>
      <c r="C818" s="57" t="s">
        <v>1419</v>
      </c>
      <c r="D818" s="68">
        <v>2019</v>
      </c>
      <c r="E818" s="69" t="s">
        <v>1410</v>
      </c>
      <c r="F818" s="72">
        <v>7.9</v>
      </c>
      <c r="G818" s="49">
        <v>69.045</v>
      </c>
      <c r="H818" s="49">
        <v>4.976</v>
      </c>
      <c r="I818" s="86">
        <v>81.921</v>
      </c>
      <c r="J818" s="83">
        <v>10</v>
      </c>
      <c r="K818" s="84">
        <v>31</v>
      </c>
      <c r="L818" s="80">
        <v>0.32258064516129</v>
      </c>
      <c r="M818" s="79">
        <v>18</v>
      </c>
      <c r="N818" s="50">
        <v>60</v>
      </c>
      <c r="O818" s="80">
        <f t="shared" si="13"/>
        <v>0.3</v>
      </c>
      <c r="P818" s="85"/>
    </row>
    <row r="819" customHeight="1" spans="1:16">
      <c r="A819" s="62">
        <v>815</v>
      </c>
      <c r="B819" s="63">
        <v>2019012748</v>
      </c>
      <c r="C819" s="57" t="s">
        <v>1420</v>
      </c>
      <c r="D819" s="68">
        <v>2019</v>
      </c>
      <c r="E819" s="69" t="s">
        <v>1410</v>
      </c>
      <c r="F819" s="72">
        <v>8.45</v>
      </c>
      <c r="G819" s="49">
        <v>68.1125</v>
      </c>
      <c r="H819" s="49">
        <v>5.034</v>
      </c>
      <c r="I819" s="86">
        <v>81.5965</v>
      </c>
      <c r="J819" s="87">
        <v>11</v>
      </c>
      <c r="K819" s="50">
        <v>31</v>
      </c>
      <c r="L819" s="80">
        <v>0.354838709677419</v>
      </c>
      <c r="M819" s="79">
        <v>19</v>
      </c>
      <c r="N819" s="50">
        <v>60</v>
      </c>
      <c r="O819" s="80">
        <f t="shared" si="13"/>
        <v>0.316666666666667</v>
      </c>
      <c r="P819" s="85"/>
    </row>
    <row r="820" customHeight="1" spans="1:16">
      <c r="A820" s="62">
        <v>816</v>
      </c>
      <c r="B820" s="63">
        <v>2019012746</v>
      </c>
      <c r="C820" s="57" t="s">
        <v>1421</v>
      </c>
      <c r="D820" s="68">
        <v>2019</v>
      </c>
      <c r="E820" s="69" t="s">
        <v>1410</v>
      </c>
      <c r="F820" s="72">
        <v>7.558</v>
      </c>
      <c r="G820" s="49">
        <v>67.8375</v>
      </c>
      <c r="H820" s="49">
        <v>4.602</v>
      </c>
      <c r="I820" s="86">
        <v>79.9975</v>
      </c>
      <c r="J820" s="83">
        <v>12</v>
      </c>
      <c r="K820" s="84">
        <v>31</v>
      </c>
      <c r="L820" s="80">
        <v>0.387096774193548</v>
      </c>
      <c r="M820" s="79">
        <v>21</v>
      </c>
      <c r="N820" s="50">
        <v>60</v>
      </c>
      <c r="O820" s="80">
        <f t="shared" si="13"/>
        <v>0.35</v>
      </c>
      <c r="P820" s="85"/>
    </row>
    <row r="821" customHeight="1" spans="1:16">
      <c r="A821" s="62">
        <v>817</v>
      </c>
      <c r="B821" s="63">
        <v>2019012744</v>
      </c>
      <c r="C821" s="57" t="s">
        <v>1422</v>
      </c>
      <c r="D821" s="68">
        <v>2019</v>
      </c>
      <c r="E821" s="69" t="s">
        <v>1410</v>
      </c>
      <c r="F821" s="72">
        <v>8.0565</v>
      </c>
      <c r="G821" s="49">
        <v>66.375</v>
      </c>
      <c r="H821" s="49">
        <v>5.394</v>
      </c>
      <c r="I821" s="86">
        <v>79.8255</v>
      </c>
      <c r="J821" s="87">
        <v>13</v>
      </c>
      <c r="K821" s="50">
        <v>31</v>
      </c>
      <c r="L821" s="80">
        <v>0.419354838709677</v>
      </c>
      <c r="M821" s="79">
        <v>22</v>
      </c>
      <c r="N821" s="50">
        <v>60</v>
      </c>
      <c r="O821" s="80">
        <f t="shared" si="13"/>
        <v>0.366666666666667</v>
      </c>
      <c r="P821" s="85"/>
    </row>
    <row r="822" customHeight="1" spans="1:16">
      <c r="A822" s="62">
        <v>818</v>
      </c>
      <c r="B822" s="63">
        <v>2019012740</v>
      </c>
      <c r="C822" s="57" t="s">
        <v>1423</v>
      </c>
      <c r="D822" s="68">
        <v>2019</v>
      </c>
      <c r="E822" s="69" t="s">
        <v>1410</v>
      </c>
      <c r="F822" s="72">
        <v>8.0455</v>
      </c>
      <c r="G822" s="49">
        <v>66.59</v>
      </c>
      <c r="H822" s="49">
        <v>5.173</v>
      </c>
      <c r="I822" s="86">
        <v>79.8085</v>
      </c>
      <c r="J822" s="83">
        <v>14</v>
      </c>
      <c r="K822" s="84">
        <v>31</v>
      </c>
      <c r="L822" s="80">
        <v>0.451612903225806</v>
      </c>
      <c r="M822" s="79">
        <v>23</v>
      </c>
      <c r="N822" s="50">
        <v>60</v>
      </c>
      <c r="O822" s="80">
        <f t="shared" si="13"/>
        <v>0.383333333333333</v>
      </c>
      <c r="P822" s="85"/>
    </row>
    <row r="823" customHeight="1" spans="1:16">
      <c r="A823" s="62">
        <v>819</v>
      </c>
      <c r="B823" s="63">
        <v>2019012749</v>
      </c>
      <c r="C823" s="57" t="s">
        <v>1424</v>
      </c>
      <c r="D823" s="68">
        <v>2019</v>
      </c>
      <c r="E823" s="69" t="s">
        <v>1410</v>
      </c>
      <c r="F823" s="72">
        <v>7.447</v>
      </c>
      <c r="G823" s="49">
        <v>66.72</v>
      </c>
      <c r="H823" s="49">
        <v>5.034</v>
      </c>
      <c r="I823" s="86">
        <v>79.201</v>
      </c>
      <c r="J823" s="87">
        <v>15</v>
      </c>
      <c r="K823" s="50">
        <v>31</v>
      </c>
      <c r="L823" s="80">
        <v>0.483870967741935</v>
      </c>
      <c r="M823" s="79">
        <v>25</v>
      </c>
      <c r="N823" s="50">
        <v>60</v>
      </c>
      <c r="O823" s="80">
        <f t="shared" si="13"/>
        <v>0.416666666666667</v>
      </c>
      <c r="P823" s="85"/>
    </row>
    <row r="824" customHeight="1" spans="1:16">
      <c r="A824" s="62">
        <v>820</v>
      </c>
      <c r="B824" s="63">
        <v>2019012764</v>
      </c>
      <c r="C824" s="57" t="s">
        <v>1425</v>
      </c>
      <c r="D824" s="68">
        <v>2019</v>
      </c>
      <c r="E824" s="69" t="s">
        <v>1410</v>
      </c>
      <c r="F824" s="72">
        <v>7.6205</v>
      </c>
      <c r="G824" s="49">
        <v>66.1075</v>
      </c>
      <c r="H824" s="49">
        <v>4.666</v>
      </c>
      <c r="I824" s="86">
        <v>78.394</v>
      </c>
      <c r="J824" s="83">
        <v>16</v>
      </c>
      <c r="K824" s="84">
        <v>31</v>
      </c>
      <c r="L824" s="80">
        <v>0.516129032258065</v>
      </c>
      <c r="M824" s="79">
        <v>28</v>
      </c>
      <c r="N824" s="50">
        <v>60</v>
      </c>
      <c r="O824" s="80">
        <f t="shared" si="13"/>
        <v>0.466666666666667</v>
      </c>
      <c r="P824" s="85"/>
    </row>
    <row r="825" customHeight="1" spans="1:16">
      <c r="A825" s="62">
        <v>821</v>
      </c>
      <c r="B825" s="63">
        <v>2019012753</v>
      </c>
      <c r="C825" s="57" t="s">
        <v>1426</v>
      </c>
      <c r="D825" s="68">
        <v>2019</v>
      </c>
      <c r="E825" s="69" t="s">
        <v>1410</v>
      </c>
      <c r="F825" s="72">
        <v>8.05</v>
      </c>
      <c r="G825" s="49">
        <v>65.045</v>
      </c>
      <c r="H825" s="49">
        <v>4.036</v>
      </c>
      <c r="I825" s="86">
        <v>77.131</v>
      </c>
      <c r="J825" s="87">
        <v>17</v>
      </c>
      <c r="K825" s="50">
        <v>31</v>
      </c>
      <c r="L825" s="80">
        <v>0.548387096774194</v>
      </c>
      <c r="M825" s="79">
        <v>32</v>
      </c>
      <c r="N825" s="50">
        <v>60</v>
      </c>
      <c r="O825" s="80">
        <f t="shared" si="13"/>
        <v>0.533333333333333</v>
      </c>
      <c r="P825" s="85"/>
    </row>
    <row r="826" customHeight="1" spans="1:16">
      <c r="A826" s="62">
        <v>822</v>
      </c>
      <c r="B826" s="63">
        <v>2019012752</v>
      </c>
      <c r="C826" s="57" t="s">
        <v>1427</v>
      </c>
      <c r="D826" s="68">
        <v>2019</v>
      </c>
      <c r="E826" s="69" t="s">
        <v>1410</v>
      </c>
      <c r="F826" s="72">
        <v>8.1</v>
      </c>
      <c r="G826" s="49">
        <v>63.92</v>
      </c>
      <c r="H826" s="49">
        <v>4.99</v>
      </c>
      <c r="I826" s="86">
        <v>77.01</v>
      </c>
      <c r="J826" s="83">
        <v>18</v>
      </c>
      <c r="K826" s="84">
        <v>31</v>
      </c>
      <c r="L826" s="80">
        <v>0.580645161290323</v>
      </c>
      <c r="M826" s="79">
        <v>34</v>
      </c>
      <c r="N826" s="50">
        <v>60</v>
      </c>
      <c r="O826" s="80">
        <f t="shared" si="13"/>
        <v>0.566666666666667</v>
      </c>
      <c r="P826" s="85"/>
    </row>
    <row r="827" customHeight="1" spans="1:16">
      <c r="A827" s="62">
        <v>823</v>
      </c>
      <c r="B827" s="63">
        <v>2019012754</v>
      </c>
      <c r="C827" s="57" t="s">
        <v>1428</v>
      </c>
      <c r="D827" s="68">
        <v>2019</v>
      </c>
      <c r="E827" s="69" t="s">
        <v>1410</v>
      </c>
      <c r="F827" s="72">
        <v>8.25</v>
      </c>
      <c r="G827" s="49">
        <v>64.04</v>
      </c>
      <c r="H827" s="49">
        <v>4.474</v>
      </c>
      <c r="I827" s="86">
        <v>76.764</v>
      </c>
      <c r="J827" s="87">
        <v>19</v>
      </c>
      <c r="K827" s="50">
        <v>31</v>
      </c>
      <c r="L827" s="80">
        <v>0.612903225806452</v>
      </c>
      <c r="M827" s="79">
        <v>36</v>
      </c>
      <c r="N827" s="50">
        <v>60</v>
      </c>
      <c r="O827" s="80">
        <f t="shared" si="13"/>
        <v>0.6</v>
      </c>
      <c r="P827" s="85"/>
    </row>
    <row r="828" customHeight="1" spans="1:16">
      <c r="A828" s="62">
        <v>824</v>
      </c>
      <c r="B828" s="63">
        <v>2019012750</v>
      </c>
      <c r="C828" s="57" t="s">
        <v>1429</v>
      </c>
      <c r="D828" s="68">
        <v>2019</v>
      </c>
      <c r="E828" s="69" t="s">
        <v>1410</v>
      </c>
      <c r="F828" s="72">
        <v>7.85</v>
      </c>
      <c r="G828" s="49">
        <v>64.0025</v>
      </c>
      <c r="H828" s="49">
        <v>4.047</v>
      </c>
      <c r="I828" s="86">
        <v>75.8995</v>
      </c>
      <c r="J828" s="83">
        <v>20</v>
      </c>
      <c r="K828" s="84">
        <v>31</v>
      </c>
      <c r="L828" s="80">
        <v>0.645161290322581</v>
      </c>
      <c r="M828" s="79">
        <v>37</v>
      </c>
      <c r="N828" s="50">
        <v>60</v>
      </c>
      <c r="O828" s="80">
        <f t="shared" si="13"/>
        <v>0.616666666666667</v>
      </c>
      <c r="P828" s="85"/>
    </row>
    <row r="829" customHeight="1" spans="1:16">
      <c r="A829" s="62">
        <v>825</v>
      </c>
      <c r="B829" s="63">
        <v>2019012767</v>
      </c>
      <c r="C829" s="57" t="s">
        <v>1430</v>
      </c>
      <c r="D829" s="68">
        <v>2019</v>
      </c>
      <c r="E829" s="69" t="s">
        <v>1410</v>
      </c>
      <c r="F829" s="73">
        <v>7.5</v>
      </c>
      <c r="G829" s="58">
        <v>63.3025</v>
      </c>
      <c r="H829" s="58">
        <v>4.451</v>
      </c>
      <c r="I829" s="88">
        <v>75.2535</v>
      </c>
      <c r="J829" s="87">
        <v>21</v>
      </c>
      <c r="K829" s="50">
        <v>31</v>
      </c>
      <c r="L829" s="80">
        <v>0.67741935483871</v>
      </c>
      <c r="M829" s="79">
        <v>40</v>
      </c>
      <c r="N829" s="50">
        <v>60</v>
      </c>
      <c r="O829" s="80">
        <f t="shared" si="13"/>
        <v>0.666666666666667</v>
      </c>
      <c r="P829" s="85"/>
    </row>
    <row r="830" customHeight="1" spans="1:16">
      <c r="A830" s="62">
        <v>826</v>
      </c>
      <c r="B830" s="63">
        <v>2019012763</v>
      </c>
      <c r="C830" s="57" t="s">
        <v>1431</v>
      </c>
      <c r="D830" s="68">
        <v>2019</v>
      </c>
      <c r="E830" s="69" t="s">
        <v>1410</v>
      </c>
      <c r="F830" s="73">
        <v>7.65</v>
      </c>
      <c r="G830" s="58">
        <v>62.7875</v>
      </c>
      <c r="H830" s="58">
        <v>4.518</v>
      </c>
      <c r="I830" s="88">
        <v>74.958</v>
      </c>
      <c r="J830" s="83">
        <v>22</v>
      </c>
      <c r="K830" s="84">
        <v>31</v>
      </c>
      <c r="L830" s="80">
        <v>0.709677419354839</v>
      </c>
      <c r="M830" s="79">
        <v>43</v>
      </c>
      <c r="N830" s="50">
        <v>60</v>
      </c>
      <c r="O830" s="80">
        <f t="shared" si="13"/>
        <v>0.716666666666667</v>
      </c>
      <c r="P830" s="85"/>
    </row>
    <row r="831" customHeight="1" spans="1:16">
      <c r="A831" s="62">
        <v>827</v>
      </c>
      <c r="B831" s="63">
        <v>2019012768</v>
      </c>
      <c r="C831" s="57" t="s">
        <v>1432</v>
      </c>
      <c r="D831" s="68">
        <v>2019</v>
      </c>
      <c r="E831" s="69" t="s">
        <v>1410</v>
      </c>
      <c r="F831" s="73">
        <v>8.2</v>
      </c>
      <c r="G831" s="58">
        <v>61.295</v>
      </c>
      <c r="H831" s="58">
        <v>5.268</v>
      </c>
      <c r="I831" s="88">
        <v>74.763</v>
      </c>
      <c r="J831" s="87">
        <v>23</v>
      </c>
      <c r="K831" s="50">
        <v>31</v>
      </c>
      <c r="L831" s="80">
        <v>0.741935483870968</v>
      </c>
      <c r="M831" s="79">
        <v>44</v>
      </c>
      <c r="N831" s="50">
        <v>60</v>
      </c>
      <c r="O831" s="80">
        <f t="shared" si="13"/>
        <v>0.733333333333333</v>
      </c>
      <c r="P831" s="85"/>
    </row>
    <row r="832" customHeight="1" spans="1:16">
      <c r="A832" s="62">
        <v>828</v>
      </c>
      <c r="B832" s="63">
        <v>2019012759</v>
      </c>
      <c r="C832" s="57" t="s">
        <v>1433</v>
      </c>
      <c r="D832" s="68">
        <v>2019</v>
      </c>
      <c r="E832" s="69" t="s">
        <v>1410</v>
      </c>
      <c r="F832" s="73">
        <v>7.4</v>
      </c>
      <c r="G832" s="58">
        <v>61.92</v>
      </c>
      <c r="H832" s="58">
        <v>4.207</v>
      </c>
      <c r="I832" s="88">
        <v>73.527</v>
      </c>
      <c r="J832" s="83">
        <v>24</v>
      </c>
      <c r="K832" s="84">
        <v>31</v>
      </c>
      <c r="L832" s="80">
        <v>0.774193548387097</v>
      </c>
      <c r="M832" s="79">
        <v>47</v>
      </c>
      <c r="N832" s="50">
        <v>60</v>
      </c>
      <c r="O832" s="80">
        <f t="shared" si="13"/>
        <v>0.783333333333333</v>
      </c>
      <c r="P832" s="85"/>
    </row>
    <row r="833" customHeight="1" spans="1:16">
      <c r="A833" s="62">
        <v>829</v>
      </c>
      <c r="B833" s="63">
        <v>2019012761</v>
      </c>
      <c r="C833" s="57" t="s">
        <v>1434</v>
      </c>
      <c r="D833" s="68">
        <v>2019</v>
      </c>
      <c r="E833" s="69" t="s">
        <v>1410</v>
      </c>
      <c r="F833" s="73">
        <v>8.2705</v>
      </c>
      <c r="G833" s="58">
        <v>61.945</v>
      </c>
      <c r="H833" s="58">
        <v>2.48</v>
      </c>
      <c r="I833" s="88">
        <v>72.6955</v>
      </c>
      <c r="J833" s="87">
        <v>25</v>
      </c>
      <c r="K833" s="50">
        <v>31</v>
      </c>
      <c r="L833" s="80">
        <v>0.806451612903226</v>
      </c>
      <c r="M833" s="79">
        <v>50</v>
      </c>
      <c r="N833" s="50">
        <v>60</v>
      </c>
      <c r="O833" s="80">
        <f t="shared" si="13"/>
        <v>0.833333333333333</v>
      </c>
      <c r="P833" s="85"/>
    </row>
    <row r="834" customHeight="1" spans="1:16">
      <c r="A834" s="62">
        <v>830</v>
      </c>
      <c r="B834" s="63">
        <v>2019012758</v>
      </c>
      <c r="C834" s="57" t="s">
        <v>1435</v>
      </c>
      <c r="D834" s="68">
        <v>2019</v>
      </c>
      <c r="E834" s="69" t="s">
        <v>1410</v>
      </c>
      <c r="F834" s="73">
        <v>7.5775</v>
      </c>
      <c r="G834" s="58">
        <v>59.3625</v>
      </c>
      <c r="H834" s="58">
        <v>3.88</v>
      </c>
      <c r="I834" s="88">
        <v>70.82</v>
      </c>
      <c r="J834" s="83">
        <v>26</v>
      </c>
      <c r="K834" s="84">
        <v>31</v>
      </c>
      <c r="L834" s="80">
        <v>0.838709677419355</v>
      </c>
      <c r="M834" s="79">
        <v>52</v>
      </c>
      <c r="N834" s="50">
        <v>60</v>
      </c>
      <c r="O834" s="80">
        <f t="shared" si="13"/>
        <v>0.866666666666667</v>
      </c>
      <c r="P834" s="85"/>
    </row>
    <row r="835" customHeight="1" spans="1:16">
      <c r="A835" s="62">
        <v>831</v>
      </c>
      <c r="B835" s="63">
        <v>2019012739</v>
      </c>
      <c r="C835" s="57" t="s">
        <v>1436</v>
      </c>
      <c r="D835" s="68">
        <v>2019</v>
      </c>
      <c r="E835" s="69" t="s">
        <v>1410</v>
      </c>
      <c r="F835" s="73">
        <v>8.3</v>
      </c>
      <c r="G835" s="58">
        <v>57.0975</v>
      </c>
      <c r="H835" s="58">
        <v>5.35</v>
      </c>
      <c r="I835" s="88">
        <v>70.7475</v>
      </c>
      <c r="J835" s="87">
        <v>27</v>
      </c>
      <c r="K835" s="50">
        <v>31</v>
      </c>
      <c r="L835" s="80">
        <v>0.870967741935484</v>
      </c>
      <c r="M835" s="79">
        <v>53</v>
      </c>
      <c r="N835" s="50">
        <v>60</v>
      </c>
      <c r="O835" s="80">
        <f t="shared" si="13"/>
        <v>0.883333333333333</v>
      </c>
      <c r="P835" s="85"/>
    </row>
    <row r="836" customHeight="1" spans="1:16">
      <c r="A836" s="62">
        <v>832</v>
      </c>
      <c r="B836" s="63">
        <v>2019012751</v>
      </c>
      <c r="C836" s="57" t="s">
        <v>1437</v>
      </c>
      <c r="D836" s="68">
        <v>2019</v>
      </c>
      <c r="E836" s="69" t="s">
        <v>1410</v>
      </c>
      <c r="F836" s="73">
        <v>7.9</v>
      </c>
      <c r="G836" s="58">
        <v>56.3225</v>
      </c>
      <c r="H836" s="58">
        <v>4.69</v>
      </c>
      <c r="I836" s="88">
        <f>SUM(F836:H836)</f>
        <v>68.9125</v>
      </c>
      <c r="J836" s="83">
        <v>28</v>
      </c>
      <c r="K836" s="84">
        <v>31</v>
      </c>
      <c r="L836" s="80">
        <v>0.903225806451613</v>
      </c>
      <c r="M836" s="79">
        <v>55</v>
      </c>
      <c r="N836" s="50">
        <v>60</v>
      </c>
      <c r="O836" s="80">
        <f t="shared" si="13"/>
        <v>0.916666666666667</v>
      </c>
      <c r="P836" s="85"/>
    </row>
    <row r="837" customHeight="1" spans="1:16">
      <c r="A837" s="62">
        <v>833</v>
      </c>
      <c r="B837" s="63">
        <v>2019012745</v>
      </c>
      <c r="C837" s="57" t="s">
        <v>1438</v>
      </c>
      <c r="D837" s="68">
        <v>2019</v>
      </c>
      <c r="E837" s="69" t="s">
        <v>1410</v>
      </c>
      <c r="F837" s="73">
        <v>7.758</v>
      </c>
      <c r="G837" s="58">
        <v>55.595</v>
      </c>
      <c r="H837" s="58">
        <v>4.157</v>
      </c>
      <c r="I837" s="88">
        <v>67.51</v>
      </c>
      <c r="J837" s="87">
        <v>29</v>
      </c>
      <c r="K837" s="50">
        <v>31</v>
      </c>
      <c r="L837" s="80">
        <v>0.935483870967742</v>
      </c>
      <c r="M837" s="79">
        <v>56</v>
      </c>
      <c r="N837" s="50">
        <v>60</v>
      </c>
      <c r="O837" s="80">
        <f t="shared" si="13"/>
        <v>0.933333333333333</v>
      </c>
      <c r="P837" s="92"/>
    </row>
    <row r="838" customHeight="1" spans="1:16">
      <c r="A838" s="62">
        <v>834</v>
      </c>
      <c r="B838" s="63">
        <v>2019012747</v>
      </c>
      <c r="C838" s="57" t="s">
        <v>1439</v>
      </c>
      <c r="D838" s="68">
        <v>2019</v>
      </c>
      <c r="E838" s="69" t="s">
        <v>1410</v>
      </c>
      <c r="F838" s="73">
        <v>7.476</v>
      </c>
      <c r="G838" s="58">
        <v>53.8725</v>
      </c>
      <c r="H838" s="58">
        <v>4.062</v>
      </c>
      <c r="I838" s="88">
        <f>SUM(F838:H838)</f>
        <v>65.4105</v>
      </c>
      <c r="J838" s="83">
        <v>30</v>
      </c>
      <c r="K838" s="84">
        <v>31</v>
      </c>
      <c r="L838" s="80">
        <v>0.967741935483871</v>
      </c>
      <c r="M838" s="79">
        <v>58</v>
      </c>
      <c r="N838" s="50">
        <v>60</v>
      </c>
      <c r="O838" s="80">
        <f t="shared" si="13"/>
        <v>0.966666666666667</v>
      </c>
      <c r="P838" s="85"/>
    </row>
    <row r="839" customHeight="1" spans="1:16">
      <c r="A839" s="62">
        <v>835</v>
      </c>
      <c r="B839" s="63">
        <v>2018012573</v>
      </c>
      <c r="C839" s="57" t="s">
        <v>1440</v>
      </c>
      <c r="D839" s="68">
        <v>2019</v>
      </c>
      <c r="E839" s="69" t="s">
        <v>1410</v>
      </c>
      <c r="F839" s="73">
        <v>7.4205</v>
      </c>
      <c r="G839" s="58">
        <v>39.905</v>
      </c>
      <c r="H839" s="58">
        <v>2.173</v>
      </c>
      <c r="I839" s="88">
        <v>49.4985</v>
      </c>
      <c r="J839" s="87">
        <v>31</v>
      </c>
      <c r="K839" s="50">
        <v>31</v>
      </c>
      <c r="L839" s="93" t="s">
        <v>143</v>
      </c>
      <c r="M839" s="79">
        <v>60</v>
      </c>
      <c r="N839" s="50">
        <v>60</v>
      </c>
      <c r="O839" s="80">
        <v>1</v>
      </c>
      <c r="P839" s="85"/>
    </row>
    <row r="840" customHeight="1" spans="1:16">
      <c r="A840" s="62">
        <v>836</v>
      </c>
      <c r="B840" s="63">
        <v>2019012769</v>
      </c>
      <c r="C840" s="57" t="s">
        <v>1441</v>
      </c>
      <c r="D840" s="89">
        <v>2019</v>
      </c>
      <c r="E840" s="90" t="s">
        <v>1442</v>
      </c>
      <c r="F840" s="73">
        <v>9.15</v>
      </c>
      <c r="G840" s="58">
        <v>71.7</v>
      </c>
      <c r="H840" s="58">
        <v>7.53129129129129</v>
      </c>
      <c r="I840" s="88">
        <v>88.3812912912913</v>
      </c>
      <c r="J840" s="94">
        <v>1</v>
      </c>
      <c r="K840" s="95">
        <v>29</v>
      </c>
      <c r="L840" s="96">
        <v>0.0344827586206897</v>
      </c>
      <c r="M840" s="79">
        <v>3</v>
      </c>
      <c r="N840" s="50">
        <v>60</v>
      </c>
      <c r="O840" s="80">
        <f t="shared" ref="O840:O903" si="14">IFERROR(M840/N840,"")</f>
        <v>0.05</v>
      </c>
      <c r="P840" s="85"/>
    </row>
    <row r="841" customHeight="1" spans="1:16">
      <c r="A841" s="62">
        <v>837</v>
      </c>
      <c r="B841" s="63">
        <v>2019012789</v>
      </c>
      <c r="C841" s="57" t="s">
        <v>1443</v>
      </c>
      <c r="D841" s="57">
        <v>2019</v>
      </c>
      <c r="E841" s="91" t="s">
        <v>1442</v>
      </c>
      <c r="F841" s="73">
        <v>9.8089</v>
      </c>
      <c r="G841" s="58">
        <v>71.0925</v>
      </c>
      <c r="H841" s="58">
        <v>6.91738738738739</v>
      </c>
      <c r="I841" s="88">
        <v>87.8187873873874</v>
      </c>
      <c r="J841" s="97">
        <v>2</v>
      </c>
      <c r="K841" s="61">
        <v>29</v>
      </c>
      <c r="L841" s="98">
        <v>0.0689655172413793</v>
      </c>
      <c r="M841" s="79">
        <v>4</v>
      </c>
      <c r="N841" s="50">
        <v>60</v>
      </c>
      <c r="O841" s="80">
        <f t="shared" si="14"/>
        <v>0.0666666666666667</v>
      </c>
      <c r="P841" s="85"/>
    </row>
    <row r="842" customHeight="1" spans="1:16">
      <c r="A842" s="62">
        <v>838</v>
      </c>
      <c r="B842" s="63">
        <v>2019012772</v>
      </c>
      <c r="C842" s="57" t="s">
        <v>1444</v>
      </c>
      <c r="D842" s="57">
        <v>2019</v>
      </c>
      <c r="E842" s="91" t="s">
        <v>1442</v>
      </c>
      <c r="F842" s="73">
        <v>9.1</v>
      </c>
      <c r="G842" s="58">
        <v>72</v>
      </c>
      <c r="H842" s="58">
        <v>5.90951951951952</v>
      </c>
      <c r="I842" s="88">
        <v>87.0095195195195</v>
      </c>
      <c r="J842" s="97">
        <v>3</v>
      </c>
      <c r="K842" s="61">
        <v>29</v>
      </c>
      <c r="L842" s="98">
        <v>0.103448275862069</v>
      </c>
      <c r="M842" s="79">
        <v>6</v>
      </c>
      <c r="N842" s="50">
        <v>60</v>
      </c>
      <c r="O842" s="80">
        <f t="shared" si="14"/>
        <v>0.1</v>
      </c>
      <c r="P842" s="85"/>
    </row>
    <row r="843" customHeight="1" spans="1:16">
      <c r="A843" s="62">
        <v>839</v>
      </c>
      <c r="B843" s="63">
        <v>2019012773</v>
      </c>
      <c r="C843" s="57" t="s">
        <v>1445</v>
      </c>
      <c r="D843" s="57">
        <v>2019</v>
      </c>
      <c r="E843" s="91" t="s">
        <v>1442</v>
      </c>
      <c r="F843" s="73">
        <v>9.35</v>
      </c>
      <c r="G843" s="58">
        <v>71.6</v>
      </c>
      <c r="H843" s="58">
        <v>6.02438438438438</v>
      </c>
      <c r="I843" s="88">
        <v>86.9743843843844</v>
      </c>
      <c r="J843" s="97">
        <v>4</v>
      </c>
      <c r="K843" s="61">
        <v>29</v>
      </c>
      <c r="L843" s="98">
        <v>0.137931034482759</v>
      </c>
      <c r="M843" s="79">
        <v>7</v>
      </c>
      <c r="N843" s="50">
        <v>60</v>
      </c>
      <c r="O843" s="80">
        <f t="shared" si="14"/>
        <v>0.116666666666667</v>
      </c>
      <c r="P843" s="85"/>
    </row>
    <row r="844" customHeight="1" spans="1:16">
      <c r="A844" s="62">
        <v>840</v>
      </c>
      <c r="B844" s="63">
        <v>2019012775</v>
      </c>
      <c r="C844" s="57" t="s">
        <v>1446</v>
      </c>
      <c r="D844" s="57">
        <v>2019</v>
      </c>
      <c r="E844" s="91" t="s">
        <v>1442</v>
      </c>
      <c r="F844" s="73">
        <v>8.6035</v>
      </c>
      <c r="G844" s="58">
        <v>71.88</v>
      </c>
      <c r="H844" s="58">
        <v>6.06027027027027</v>
      </c>
      <c r="I844" s="88">
        <v>86.5437702702703</v>
      </c>
      <c r="J844" s="97">
        <v>5</v>
      </c>
      <c r="K844" s="61">
        <v>29</v>
      </c>
      <c r="L844" s="98">
        <v>0.172413793103448</v>
      </c>
      <c r="M844" s="79">
        <v>8</v>
      </c>
      <c r="N844" s="50">
        <v>60</v>
      </c>
      <c r="O844" s="80">
        <f t="shared" si="14"/>
        <v>0.133333333333333</v>
      </c>
      <c r="P844" s="85"/>
    </row>
    <row r="845" customHeight="1" spans="1:16">
      <c r="A845" s="62">
        <v>841</v>
      </c>
      <c r="B845" s="63">
        <v>2019012797</v>
      </c>
      <c r="C845" s="57" t="s">
        <v>1447</v>
      </c>
      <c r="D845" s="57">
        <v>2019</v>
      </c>
      <c r="E845" s="91" t="s">
        <v>1442</v>
      </c>
      <c r="F845" s="73">
        <v>8.1565</v>
      </c>
      <c r="G845" s="58">
        <v>73.2475</v>
      </c>
      <c r="H845" s="58">
        <v>4.46204204204204</v>
      </c>
      <c r="I845" s="88">
        <v>85.866042042042</v>
      </c>
      <c r="J845" s="97">
        <v>6</v>
      </c>
      <c r="K845" s="61">
        <v>29</v>
      </c>
      <c r="L845" s="98">
        <v>0.206896551724138</v>
      </c>
      <c r="M845" s="79">
        <v>10</v>
      </c>
      <c r="N845" s="50">
        <v>60</v>
      </c>
      <c r="O845" s="80">
        <f t="shared" si="14"/>
        <v>0.166666666666667</v>
      </c>
      <c r="P845" s="85"/>
    </row>
    <row r="846" customHeight="1" spans="1:16">
      <c r="A846" s="62">
        <v>842</v>
      </c>
      <c r="B846" s="63">
        <v>2019012796</v>
      </c>
      <c r="C846" s="57" t="s">
        <v>1448</v>
      </c>
      <c r="D846" s="57">
        <v>2019</v>
      </c>
      <c r="E846" s="91" t="s">
        <v>1442</v>
      </c>
      <c r="F846" s="73">
        <v>8.96</v>
      </c>
      <c r="G846" s="58">
        <v>70.835</v>
      </c>
      <c r="H846" s="58">
        <v>4.4160960960961</v>
      </c>
      <c r="I846" s="88">
        <v>84.2110960960961</v>
      </c>
      <c r="J846" s="97">
        <v>7</v>
      </c>
      <c r="K846" s="61">
        <v>29</v>
      </c>
      <c r="L846" s="98">
        <v>0.241379310344828</v>
      </c>
      <c r="M846" s="79">
        <v>11</v>
      </c>
      <c r="N846" s="50">
        <v>60</v>
      </c>
      <c r="O846" s="80">
        <f t="shared" si="14"/>
        <v>0.183333333333333</v>
      </c>
      <c r="P846" s="85"/>
    </row>
    <row r="847" customHeight="1" spans="1:16">
      <c r="A847" s="62">
        <v>843</v>
      </c>
      <c r="B847" s="63">
        <v>2019012770</v>
      </c>
      <c r="C847" s="57" t="s">
        <v>1449</v>
      </c>
      <c r="D847" s="57">
        <v>2019</v>
      </c>
      <c r="E847" s="91" t="s">
        <v>1442</v>
      </c>
      <c r="F847" s="73">
        <v>8.83</v>
      </c>
      <c r="G847" s="58">
        <v>68.8</v>
      </c>
      <c r="H847" s="58">
        <v>4.99927927927928</v>
      </c>
      <c r="I847" s="88">
        <v>82.6292792792793</v>
      </c>
      <c r="J847" s="97">
        <v>8</v>
      </c>
      <c r="K847" s="61">
        <v>29</v>
      </c>
      <c r="L847" s="98">
        <v>0.275862068965517</v>
      </c>
      <c r="M847" s="79">
        <v>17</v>
      </c>
      <c r="N847" s="50">
        <v>60</v>
      </c>
      <c r="O847" s="80">
        <f t="shared" si="14"/>
        <v>0.283333333333333</v>
      </c>
      <c r="P847" s="85"/>
    </row>
    <row r="848" customHeight="1" spans="1:16">
      <c r="A848" s="62">
        <v>844</v>
      </c>
      <c r="B848" s="63">
        <v>2019012781</v>
      </c>
      <c r="C848" s="57" t="s">
        <v>1450</v>
      </c>
      <c r="D848" s="57">
        <v>2019</v>
      </c>
      <c r="E848" s="91" t="s">
        <v>1442</v>
      </c>
      <c r="F848" s="73">
        <v>8.9825</v>
      </c>
      <c r="G848" s="58">
        <v>65.7375</v>
      </c>
      <c r="H848" s="58">
        <v>6.29255255255255</v>
      </c>
      <c r="I848" s="88">
        <v>81.0125525525525</v>
      </c>
      <c r="J848" s="97">
        <v>9</v>
      </c>
      <c r="K848" s="61">
        <v>29</v>
      </c>
      <c r="L848" s="98">
        <v>0.310344827586207</v>
      </c>
      <c r="M848" s="79">
        <v>20</v>
      </c>
      <c r="N848" s="50">
        <v>60</v>
      </c>
      <c r="O848" s="80">
        <f t="shared" si="14"/>
        <v>0.333333333333333</v>
      </c>
      <c r="P848" s="85"/>
    </row>
    <row r="849" customHeight="1" spans="1:16">
      <c r="A849" s="62">
        <v>845</v>
      </c>
      <c r="B849" s="63">
        <v>2019012788</v>
      </c>
      <c r="C849" s="57" t="s">
        <v>1451</v>
      </c>
      <c r="D849" s="57">
        <v>2019</v>
      </c>
      <c r="E849" s="91" t="s">
        <v>1442</v>
      </c>
      <c r="F849" s="73">
        <v>8.3035</v>
      </c>
      <c r="G849" s="58">
        <v>66.335</v>
      </c>
      <c r="H849" s="58">
        <v>4.84792792792793</v>
      </c>
      <c r="I849" s="88">
        <v>79.4864279279279</v>
      </c>
      <c r="J849" s="97">
        <v>10</v>
      </c>
      <c r="K849" s="61">
        <v>29</v>
      </c>
      <c r="L849" s="98">
        <v>0.344827586206897</v>
      </c>
      <c r="M849" s="79">
        <v>24</v>
      </c>
      <c r="N849" s="50">
        <v>60</v>
      </c>
      <c r="O849" s="80">
        <f t="shared" si="14"/>
        <v>0.4</v>
      </c>
      <c r="P849" s="85"/>
    </row>
    <row r="850" customHeight="1" spans="1:16">
      <c r="A850" s="62">
        <v>846</v>
      </c>
      <c r="B850" s="63">
        <v>2019012779</v>
      </c>
      <c r="C850" s="57" t="s">
        <v>1452</v>
      </c>
      <c r="D850" s="57">
        <v>2019</v>
      </c>
      <c r="E850" s="91" t="s">
        <v>1442</v>
      </c>
      <c r="F850" s="73">
        <v>8.3345</v>
      </c>
      <c r="G850" s="58">
        <v>65.995</v>
      </c>
      <c r="H850" s="58">
        <v>4.54402402402402</v>
      </c>
      <c r="I850" s="88">
        <v>78.873524024024</v>
      </c>
      <c r="J850" s="97">
        <v>11</v>
      </c>
      <c r="K850" s="61">
        <v>29</v>
      </c>
      <c r="L850" s="98">
        <v>0.379310344827586</v>
      </c>
      <c r="M850" s="79">
        <v>26</v>
      </c>
      <c r="N850" s="50">
        <v>60</v>
      </c>
      <c r="O850" s="80">
        <f t="shared" si="14"/>
        <v>0.433333333333333</v>
      </c>
      <c r="P850" s="85"/>
    </row>
    <row r="851" customHeight="1" spans="1:16">
      <c r="A851" s="62">
        <v>847</v>
      </c>
      <c r="B851" s="63">
        <v>2019012793</v>
      </c>
      <c r="C851" s="57" t="s">
        <v>1453</v>
      </c>
      <c r="D851" s="57">
        <v>2019</v>
      </c>
      <c r="E851" s="91" t="s">
        <v>1442</v>
      </c>
      <c r="F851" s="73">
        <v>8.2125</v>
      </c>
      <c r="G851" s="58">
        <v>65.365</v>
      </c>
      <c r="H851" s="58">
        <v>4.97213213213213</v>
      </c>
      <c r="I851" s="88">
        <v>78.5496321321321</v>
      </c>
      <c r="J851" s="97">
        <v>12</v>
      </c>
      <c r="K851" s="61">
        <v>29</v>
      </c>
      <c r="L851" s="98">
        <v>0.413793103448276</v>
      </c>
      <c r="M851" s="79">
        <v>27</v>
      </c>
      <c r="N851" s="50">
        <v>60</v>
      </c>
      <c r="O851" s="80">
        <f t="shared" si="14"/>
        <v>0.45</v>
      </c>
      <c r="P851" s="85"/>
    </row>
    <row r="852" customHeight="1" spans="1:16">
      <c r="A852" s="62">
        <v>848</v>
      </c>
      <c r="B852" s="63">
        <v>2019012771</v>
      </c>
      <c r="C852" s="57" t="s">
        <v>1454</v>
      </c>
      <c r="D852" s="57">
        <v>2019</v>
      </c>
      <c r="E852" s="91" t="s">
        <v>1442</v>
      </c>
      <c r="F852" s="73">
        <v>8.3</v>
      </c>
      <c r="G852" s="58">
        <v>64.75</v>
      </c>
      <c r="H852" s="58">
        <v>5.28624624624625</v>
      </c>
      <c r="I852" s="88">
        <v>78.3362462462462</v>
      </c>
      <c r="J852" s="97">
        <v>13</v>
      </c>
      <c r="K852" s="61">
        <v>29</v>
      </c>
      <c r="L852" s="98">
        <v>0.448275862068966</v>
      </c>
      <c r="M852" s="79">
        <v>29</v>
      </c>
      <c r="N852" s="50">
        <v>60</v>
      </c>
      <c r="O852" s="80">
        <f t="shared" si="14"/>
        <v>0.483333333333333</v>
      </c>
      <c r="P852" s="85"/>
    </row>
    <row r="853" customHeight="1" spans="1:16">
      <c r="A853" s="62">
        <v>849</v>
      </c>
      <c r="B853" s="63">
        <v>2019012794</v>
      </c>
      <c r="C853" s="57" t="s">
        <v>1455</v>
      </c>
      <c r="D853" s="57">
        <v>2019</v>
      </c>
      <c r="E853" s="91" t="s">
        <v>1442</v>
      </c>
      <c r="F853" s="73">
        <v>8.0035</v>
      </c>
      <c r="G853" s="58">
        <v>65.95</v>
      </c>
      <c r="H853" s="58">
        <v>4.14993993993994</v>
      </c>
      <c r="I853" s="88">
        <v>78.1034399399399</v>
      </c>
      <c r="J853" s="97">
        <v>14</v>
      </c>
      <c r="K853" s="61">
        <v>29</v>
      </c>
      <c r="L853" s="98">
        <v>0.482758620689655</v>
      </c>
      <c r="M853" s="79">
        <v>30</v>
      </c>
      <c r="N853" s="50">
        <v>60</v>
      </c>
      <c r="O853" s="80">
        <f t="shared" si="14"/>
        <v>0.5</v>
      </c>
      <c r="P853" s="85"/>
    </row>
    <row r="854" customHeight="1" spans="1:16">
      <c r="A854" s="62">
        <v>850</v>
      </c>
      <c r="B854" s="63">
        <v>2019012784</v>
      </c>
      <c r="C854" s="57" t="s">
        <v>1456</v>
      </c>
      <c r="D854" s="57">
        <v>2019</v>
      </c>
      <c r="E854" s="91" t="s">
        <v>1442</v>
      </c>
      <c r="F854" s="73">
        <v>8.693</v>
      </c>
      <c r="G854" s="58">
        <v>63.26</v>
      </c>
      <c r="H854" s="58">
        <v>5.73</v>
      </c>
      <c r="I854" s="88">
        <v>77.683</v>
      </c>
      <c r="J854" s="97">
        <v>15</v>
      </c>
      <c r="K854" s="61">
        <v>29</v>
      </c>
      <c r="L854" s="98">
        <v>0.517241379310345</v>
      </c>
      <c r="M854" s="79">
        <v>31</v>
      </c>
      <c r="N854" s="50">
        <v>60</v>
      </c>
      <c r="O854" s="80">
        <f t="shared" si="14"/>
        <v>0.516666666666667</v>
      </c>
      <c r="P854" s="85"/>
    </row>
    <row r="855" customHeight="1" spans="1:16">
      <c r="A855" s="62">
        <v>851</v>
      </c>
      <c r="B855" s="63">
        <v>2019012785</v>
      </c>
      <c r="C855" s="57" t="s">
        <v>1457</v>
      </c>
      <c r="D855" s="57">
        <v>2019</v>
      </c>
      <c r="E855" s="91" t="s">
        <v>1442</v>
      </c>
      <c r="F855" s="73">
        <v>8.3325</v>
      </c>
      <c r="G855" s="58">
        <v>64.105</v>
      </c>
      <c r="H855" s="58">
        <v>4.61417417417417</v>
      </c>
      <c r="I855" s="88">
        <v>77.0516741741742</v>
      </c>
      <c r="J855" s="97">
        <v>16</v>
      </c>
      <c r="K855" s="61">
        <v>29</v>
      </c>
      <c r="L855" s="98">
        <v>0.551724137931034</v>
      </c>
      <c r="M855" s="79">
        <v>33</v>
      </c>
      <c r="N855" s="50">
        <v>60</v>
      </c>
      <c r="O855" s="80">
        <f t="shared" si="14"/>
        <v>0.55</v>
      </c>
      <c r="P855" s="85"/>
    </row>
    <row r="856" customHeight="1" spans="1:16">
      <c r="A856" s="62">
        <v>852</v>
      </c>
      <c r="B856" s="63">
        <v>2019012791</v>
      </c>
      <c r="C856" s="57" t="s">
        <v>1458</v>
      </c>
      <c r="D856" s="57">
        <v>2019</v>
      </c>
      <c r="E856" s="91" t="s">
        <v>1442</v>
      </c>
      <c r="F856" s="73">
        <v>8.4625</v>
      </c>
      <c r="G856" s="58">
        <v>63.4575</v>
      </c>
      <c r="H856" s="58">
        <v>5.05831831831832</v>
      </c>
      <c r="I856" s="88">
        <v>76.9783183183183</v>
      </c>
      <c r="J856" s="97">
        <v>17</v>
      </c>
      <c r="K856" s="61">
        <v>29</v>
      </c>
      <c r="L856" s="98">
        <v>0.586206896551724</v>
      </c>
      <c r="M856" s="79">
        <v>35</v>
      </c>
      <c r="N856" s="50">
        <v>60</v>
      </c>
      <c r="O856" s="80">
        <f t="shared" si="14"/>
        <v>0.583333333333333</v>
      </c>
      <c r="P856" s="85"/>
    </row>
    <row r="857" customHeight="1" spans="1:16">
      <c r="A857" s="62">
        <v>853</v>
      </c>
      <c r="B857" s="63">
        <v>2019012782</v>
      </c>
      <c r="C857" s="57" t="s">
        <v>1459</v>
      </c>
      <c r="D857" s="57">
        <v>2019</v>
      </c>
      <c r="E857" s="91" t="s">
        <v>1442</v>
      </c>
      <c r="F857" s="73">
        <v>8.331</v>
      </c>
      <c r="G857" s="58">
        <v>62.36</v>
      </c>
      <c r="H857" s="58">
        <v>5.1321021021021</v>
      </c>
      <c r="I857" s="88">
        <v>75.8231021021021</v>
      </c>
      <c r="J857" s="97">
        <v>18</v>
      </c>
      <c r="K857" s="61">
        <v>29</v>
      </c>
      <c r="L857" s="98">
        <v>0.620689655172414</v>
      </c>
      <c r="M857" s="79">
        <v>38</v>
      </c>
      <c r="N857" s="50">
        <v>60</v>
      </c>
      <c r="O857" s="80">
        <f t="shared" si="14"/>
        <v>0.633333333333333</v>
      </c>
      <c r="P857" s="85"/>
    </row>
    <row r="858" customHeight="1" spans="1:16">
      <c r="A858" s="62">
        <v>854</v>
      </c>
      <c r="B858" s="63">
        <v>2019012792</v>
      </c>
      <c r="C858" s="57" t="s">
        <v>1460</v>
      </c>
      <c r="D858" s="57">
        <v>2019</v>
      </c>
      <c r="E858" s="91" t="s">
        <v>1442</v>
      </c>
      <c r="F858" s="73">
        <v>8.4655</v>
      </c>
      <c r="G858" s="58">
        <v>62.3275</v>
      </c>
      <c r="H858" s="58">
        <v>5.02870870870871</v>
      </c>
      <c r="I858" s="88">
        <v>75.8217087087087</v>
      </c>
      <c r="J858" s="97">
        <v>19</v>
      </c>
      <c r="K858" s="61">
        <v>29</v>
      </c>
      <c r="L858" s="98">
        <v>0.655172413793103</v>
      </c>
      <c r="M858" s="79">
        <v>39</v>
      </c>
      <c r="N858" s="50">
        <v>60</v>
      </c>
      <c r="O858" s="80">
        <f t="shared" si="14"/>
        <v>0.65</v>
      </c>
      <c r="P858" s="85"/>
    </row>
    <row r="859" customHeight="1" spans="1:16">
      <c r="A859" s="62">
        <v>855</v>
      </c>
      <c r="B859" s="63">
        <v>2019012787</v>
      </c>
      <c r="C859" s="57" t="s">
        <v>1461</v>
      </c>
      <c r="D859" s="57">
        <v>2019</v>
      </c>
      <c r="E859" s="91" t="s">
        <v>1442</v>
      </c>
      <c r="F859" s="73">
        <v>8.3535</v>
      </c>
      <c r="G859" s="58">
        <v>63.0925</v>
      </c>
      <c r="H859" s="58">
        <v>3.65294294294294</v>
      </c>
      <c r="I859" s="88">
        <v>75.0989429429429</v>
      </c>
      <c r="J859" s="97">
        <v>20</v>
      </c>
      <c r="K859" s="61">
        <v>29</v>
      </c>
      <c r="L859" s="98">
        <v>0.689655172413793</v>
      </c>
      <c r="M859" s="79">
        <v>41</v>
      </c>
      <c r="N859" s="50">
        <v>60</v>
      </c>
      <c r="O859" s="80">
        <f t="shared" si="14"/>
        <v>0.683333333333333</v>
      </c>
      <c r="P859" s="85"/>
    </row>
    <row r="860" customHeight="1" spans="1:16">
      <c r="A860" s="62">
        <v>856</v>
      </c>
      <c r="B860" s="63">
        <v>2019012778</v>
      </c>
      <c r="C860" s="57" t="s">
        <v>1462</v>
      </c>
      <c r="D860" s="57">
        <v>2019</v>
      </c>
      <c r="E860" s="91" t="s">
        <v>1442</v>
      </c>
      <c r="F860" s="73">
        <v>8.081</v>
      </c>
      <c r="G860" s="58">
        <v>62.0225</v>
      </c>
      <c r="H860" s="58">
        <v>4.926006006006</v>
      </c>
      <c r="I860" s="88">
        <v>75.029506006006</v>
      </c>
      <c r="J860" s="97">
        <v>21</v>
      </c>
      <c r="K860" s="61">
        <v>29</v>
      </c>
      <c r="L860" s="98">
        <v>0.724137931034483</v>
      </c>
      <c r="M860" s="79">
        <v>42</v>
      </c>
      <c r="N860" s="50">
        <v>60</v>
      </c>
      <c r="O860" s="80">
        <f t="shared" si="14"/>
        <v>0.7</v>
      </c>
      <c r="P860" s="85"/>
    </row>
    <row r="861" customHeight="1" spans="1:16">
      <c r="A861" s="62">
        <v>857</v>
      </c>
      <c r="B861" s="63">
        <v>2019012798</v>
      </c>
      <c r="C861" s="57" t="s">
        <v>1463</v>
      </c>
      <c r="D861" s="57">
        <v>2019</v>
      </c>
      <c r="E861" s="91" t="s">
        <v>1442</v>
      </c>
      <c r="F861" s="73">
        <v>8.2035</v>
      </c>
      <c r="G861" s="58">
        <v>60.875</v>
      </c>
      <c r="H861" s="58">
        <v>4.73621621621622</v>
      </c>
      <c r="I861" s="88">
        <v>73.8147162162162</v>
      </c>
      <c r="J861" s="97">
        <v>22</v>
      </c>
      <c r="K861" s="61">
        <v>29</v>
      </c>
      <c r="L861" s="98">
        <v>0.758620689655172</v>
      </c>
      <c r="M861" s="79">
        <v>45</v>
      </c>
      <c r="N861" s="50">
        <v>60</v>
      </c>
      <c r="O861" s="80">
        <f t="shared" si="14"/>
        <v>0.75</v>
      </c>
      <c r="P861" s="85"/>
    </row>
    <row r="862" customHeight="1" spans="1:16">
      <c r="A862" s="62">
        <v>858</v>
      </c>
      <c r="B862" s="63">
        <v>2019012776</v>
      </c>
      <c r="C862" s="57" t="s">
        <v>1464</v>
      </c>
      <c r="D862" s="57">
        <v>2019</v>
      </c>
      <c r="E862" s="91" t="s">
        <v>1442</v>
      </c>
      <c r="F862" s="73">
        <v>7.8325</v>
      </c>
      <c r="G862" s="58">
        <v>61.715</v>
      </c>
      <c r="H862" s="58">
        <v>4.16984984984985</v>
      </c>
      <c r="I862" s="88">
        <v>73.7173498498499</v>
      </c>
      <c r="J862" s="97">
        <v>23</v>
      </c>
      <c r="K862" s="61">
        <v>29</v>
      </c>
      <c r="L862" s="98">
        <v>0.793103448275862</v>
      </c>
      <c r="M862" s="79">
        <v>46</v>
      </c>
      <c r="N862" s="50">
        <v>60</v>
      </c>
      <c r="O862" s="80">
        <f t="shared" si="14"/>
        <v>0.766666666666667</v>
      </c>
      <c r="P862" s="85"/>
    </row>
    <row r="863" customHeight="1" spans="1:16">
      <c r="A863" s="62">
        <v>859</v>
      </c>
      <c r="B863" s="63">
        <v>2019012780</v>
      </c>
      <c r="C863" s="57" t="s">
        <v>1465</v>
      </c>
      <c r="D863" s="57">
        <v>2019</v>
      </c>
      <c r="E863" s="91" t="s">
        <v>1442</v>
      </c>
      <c r="F863" s="73">
        <v>8.184</v>
      </c>
      <c r="G863" s="58">
        <v>60.485</v>
      </c>
      <c r="H863" s="58">
        <v>4.62588588588589</v>
      </c>
      <c r="I863" s="88">
        <v>73.2948858858859</v>
      </c>
      <c r="J863" s="97">
        <v>24</v>
      </c>
      <c r="K863" s="61">
        <v>29</v>
      </c>
      <c r="L863" s="98">
        <v>0.827586206896552</v>
      </c>
      <c r="M863" s="79">
        <v>48</v>
      </c>
      <c r="N863" s="50">
        <v>60</v>
      </c>
      <c r="O863" s="80">
        <f t="shared" si="14"/>
        <v>0.8</v>
      </c>
      <c r="P863" s="85"/>
    </row>
    <row r="864" customHeight="1" spans="1:16">
      <c r="A864" s="62">
        <v>860</v>
      </c>
      <c r="B864" s="63">
        <v>2019012790</v>
      </c>
      <c r="C864" s="57" t="s">
        <v>1466</v>
      </c>
      <c r="D864" s="57">
        <v>2019</v>
      </c>
      <c r="E864" s="91" t="s">
        <v>1442</v>
      </c>
      <c r="F864" s="73">
        <v>7.834</v>
      </c>
      <c r="G864" s="58">
        <v>60.4675</v>
      </c>
      <c r="H864" s="58">
        <v>4.73501501501501</v>
      </c>
      <c r="I864" s="88">
        <v>73.036515015015</v>
      </c>
      <c r="J864" s="97">
        <v>25</v>
      </c>
      <c r="K864" s="61">
        <v>29</v>
      </c>
      <c r="L864" s="98">
        <v>0.862068965517241</v>
      </c>
      <c r="M864" s="79">
        <v>49</v>
      </c>
      <c r="N864" s="50">
        <v>60</v>
      </c>
      <c r="O864" s="80">
        <f t="shared" si="14"/>
        <v>0.816666666666667</v>
      </c>
      <c r="P864" s="85"/>
    </row>
    <row r="865" customHeight="1" spans="1:16">
      <c r="A865" s="62">
        <v>861</v>
      </c>
      <c r="B865" s="63">
        <v>2019012783</v>
      </c>
      <c r="C865" s="57" t="s">
        <v>1467</v>
      </c>
      <c r="D865" s="57">
        <v>2019</v>
      </c>
      <c r="E865" s="91" t="s">
        <v>1442</v>
      </c>
      <c r="F865" s="73">
        <v>8.284</v>
      </c>
      <c r="G865" s="58">
        <v>57.995</v>
      </c>
      <c r="H865" s="58">
        <v>4.943003003003</v>
      </c>
      <c r="I865" s="88">
        <v>71.222003003003</v>
      </c>
      <c r="J865" s="97">
        <v>26</v>
      </c>
      <c r="K865" s="61">
        <v>29</v>
      </c>
      <c r="L865" s="98">
        <v>0.896551724137931</v>
      </c>
      <c r="M865" s="79">
        <v>51</v>
      </c>
      <c r="N865" s="50">
        <v>60</v>
      </c>
      <c r="O865" s="80">
        <f t="shared" si="14"/>
        <v>0.85</v>
      </c>
      <c r="P865" s="85"/>
    </row>
    <row r="866" customHeight="1" spans="1:16">
      <c r="A866" s="62">
        <v>862</v>
      </c>
      <c r="B866" s="63">
        <v>2019012786</v>
      </c>
      <c r="C866" s="57" t="s">
        <v>1468</v>
      </c>
      <c r="D866" s="57">
        <v>2019</v>
      </c>
      <c r="E866" s="91" t="s">
        <v>1442</v>
      </c>
      <c r="F866" s="73">
        <v>8.018</v>
      </c>
      <c r="G866" s="58">
        <v>55.69</v>
      </c>
      <c r="H866" s="58">
        <v>4.91507507507507</v>
      </c>
      <c r="I866" s="88">
        <v>68.6230750750751</v>
      </c>
      <c r="J866" s="97">
        <v>27</v>
      </c>
      <c r="K866" s="61">
        <v>29</v>
      </c>
      <c r="L866" s="98">
        <v>0.931034482758621</v>
      </c>
      <c r="M866" s="79">
        <v>54</v>
      </c>
      <c r="N866" s="50">
        <v>60</v>
      </c>
      <c r="O866" s="80">
        <f t="shared" si="14"/>
        <v>0.9</v>
      </c>
      <c r="P866" s="85"/>
    </row>
    <row r="867" customHeight="1" spans="1:16">
      <c r="A867" s="62">
        <v>863</v>
      </c>
      <c r="B867" s="63">
        <v>2019012774</v>
      </c>
      <c r="C867" s="57" t="s">
        <v>1469</v>
      </c>
      <c r="D867" s="57">
        <v>2019</v>
      </c>
      <c r="E867" s="91" t="s">
        <v>1442</v>
      </c>
      <c r="F867" s="73">
        <v>8</v>
      </c>
      <c r="G867" s="58">
        <v>53.25</v>
      </c>
      <c r="H867" s="58">
        <v>4.89327327327327</v>
      </c>
      <c r="I867" s="88">
        <v>66.1432732732733</v>
      </c>
      <c r="J867" s="97">
        <v>28</v>
      </c>
      <c r="K867" s="61">
        <v>29</v>
      </c>
      <c r="L867" s="98">
        <v>0.96551724137931</v>
      </c>
      <c r="M867" s="79">
        <v>57</v>
      </c>
      <c r="N867" s="50">
        <v>60</v>
      </c>
      <c r="O867" s="80">
        <f t="shared" si="14"/>
        <v>0.95</v>
      </c>
      <c r="P867" s="85"/>
    </row>
    <row r="868" customHeight="1" spans="1:16">
      <c r="A868" s="62">
        <v>864</v>
      </c>
      <c r="B868" s="63">
        <v>2018012526</v>
      </c>
      <c r="C868" s="57" t="s">
        <v>1470</v>
      </c>
      <c r="D868" s="57">
        <v>2019</v>
      </c>
      <c r="E868" s="91" t="s">
        <v>1442</v>
      </c>
      <c r="F868" s="73">
        <v>8.0125</v>
      </c>
      <c r="G868" s="58">
        <v>53.195</v>
      </c>
      <c r="H868" s="58">
        <v>3.10798798798799</v>
      </c>
      <c r="I868" s="88">
        <v>64.315487987988</v>
      </c>
      <c r="J868" s="97">
        <v>29</v>
      </c>
      <c r="K868" s="61">
        <v>29</v>
      </c>
      <c r="L868" s="99" t="s">
        <v>143</v>
      </c>
      <c r="M868" s="100">
        <v>59</v>
      </c>
      <c r="N868" s="50">
        <v>60</v>
      </c>
      <c r="O868" s="80">
        <f t="shared" si="14"/>
        <v>0.983333333333333</v>
      </c>
      <c r="P868" s="85"/>
    </row>
    <row r="869" customHeight="1" spans="1:16">
      <c r="A869" s="62">
        <v>865</v>
      </c>
      <c r="B869" s="63">
        <v>2019012398</v>
      </c>
      <c r="C869" s="57" t="s">
        <v>1471</v>
      </c>
      <c r="D869" s="57">
        <v>2019</v>
      </c>
      <c r="E869" s="91" t="s">
        <v>1472</v>
      </c>
      <c r="F869" s="73">
        <v>8.482</v>
      </c>
      <c r="G869" s="58">
        <v>75.2025</v>
      </c>
      <c r="H869" s="58">
        <v>5.35</v>
      </c>
      <c r="I869" s="88">
        <v>89.0345</v>
      </c>
      <c r="J869" s="97">
        <v>1</v>
      </c>
      <c r="K869" s="61">
        <v>28</v>
      </c>
      <c r="L869" s="98">
        <v>0.0357142857142857</v>
      </c>
      <c r="M869" s="62">
        <v>2</v>
      </c>
      <c r="N869" s="57">
        <v>343</v>
      </c>
      <c r="O869" s="80">
        <f t="shared" si="14"/>
        <v>0.00583090379008746</v>
      </c>
      <c r="P869" s="85"/>
    </row>
    <row r="870" customHeight="1" spans="1:16">
      <c r="A870" s="62">
        <v>866</v>
      </c>
      <c r="B870" s="63">
        <v>2019012409</v>
      </c>
      <c r="C870" s="57" t="s">
        <v>1473</v>
      </c>
      <c r="D870" s="57">
        <v>2019</v>
      </c>
      <c r="E870" s="91" t="s">
        <v>1472</v>
      </c>
      <c r="F870" s="73">
        <v>7.891</v>
      </c>
      <c r="G870" s="58">
        <v>73.32</v>
      </c>
      <c r="H870" s="58">
        <v>4.47</v>
      </c>
      <c r="I870" s="88">
        <v>85.681</v>
      </c>
      <c r="J870" s="97">
        <v>2</v>
      </c>
      <c r="K870" s="61">
        <v>28</v>
      </c>
      <c r="L870" s="98">
        <v>0.0714285714285714</v>
      </c>
      <c r="M870" s="62">
        <v>11</v>
      </c>
      <c r="N870" s="57">
        <v>343</v>
      </c>
      <c r="O870" s="80">
        <f t="shared" si="14"/>
        <v>0.032069970845481</v>
      </c>
      <c r="P870" s="85"/>
    </row>
    <row r="871" customHeight="1" spans="1:16">
      <c r="A871" s="62">
        <v>867</v>
      </c>
      <c r="B871" s="63">
        <v>2019012410</v>
      </c>
      <c r="C871" s="57" t="s">
        <v>1474</v>
      </c>
      <c r="D871" s="57">
        <v>2019</v>
      </c>
      <c r="E871" s="91" t="s">
        <v>1472</v>
      </c>
      <c r="F871" s="73">
        <v>8</v>
      </c>
      <c r="G871" s="58">
        <v>71.6075</v>
      </c>
      <c r="H871" s="58">
        <v>5.52</v>
      </c>
      <c r="I871" s="88">
        <v>85.1275</v>
      </c>
      <c r="J871" s="97">
        <v>3</v>
      </c>
      <c r="K871" s="61">
        <v>28</v>
      </c>
      <c r="L871" s="98">
        <v>0.107142857142857</v>
      </c>
      <c r="M871" s="62">
        <v>16</v>
      </c>
      <c r="N871" s="57">
        <v>343</v>
      </c>
      <c r="O871" s="80">
        <f t="shared" si="14"/>
        <v>0.0466472303206997</v>
      </c>
      <c r="P871" s="85"/>
    </row>
    <row r="872" customHeight="1" spans="1:16">
      <c r="A872" s="62">
        <v>868</v>
      </c>
      <c r="B872" s="63">
        <v>2019012391</v>
      </c>
      <c r="C872" s="57" t="s">
        <v>1475</v>
      </c>
      <c r="D872" s="57">
        <v>2019</v>
      </c>
      <c r="E872" s="91" t="s">
        <v>1472</v>
      </c>
      <c r="F872" s="73">
        <v>8.55</v>
      </c>
      <c r="G872" s="58">
        <v>71.875</v>
      </c>
      <c r="H872" s="58">
        <v>4.01</v>
      </c>
      <c r="I872" s="88">
        <v>84.435</v>
      </c>
      <c r="J872" s="97">
        <v>4</v>
      </c>
      <c r="K872" s="61">
        <v>28</v>
      </c>
      <c r="L872" s="98">
        <v>0.142857142857143</v>
      </c>
      <c r="M872" s="62">
        <v>21</v>
      </c>
      <c r="N872" s="57">
        <v>343</v>
      </c>
      <c r="O872" s="80">
        <f t="shared" si="14"/>
        <v>0.0612244897959184</v>
      </c>
      <c r="P872" s="85"/>
    </row>
    <row r="873" customHeight="1" spans="1:16">
      <c r="A873" s="62">
        <v>869</v>
      </c>
      <c r="B873" s="63">
        <v>2019012408</v>
      </c>
      <c r="C873" s="57" t="s">
        <v>1476</v>
      </c>
      <c r="D873" s="57">
        <v>2019</v>
      </c>
      <c r="E873" s="91" t="s">
        <v>1472</v>
      </c>
      <c r="F873" s="73">
        <v>8.641</v>
      </c>
      <c r="G873" s="58">
        <v>69.5525</v>
      </c>
      <c r="H873" s="58">
        <v>4.62</v>
      </c>
      <c r="I873" s="88">
        <v>82.8135</v>
      </c>
      <c r="J873" s="97">
        <v>5</v>
      </c>
      <c r="K873" s="61">
        <v>28</v>
      </c>
      <c r="L873" s="98">
        <v>0.178571428571429</v>
      </c>
      <c r="M873" s="62">
        <v>33</v>
      </c>
      <c r="N873" s="57">
        <v>343</v>
      </c>
      <c r="O873" s="80">
        <f t="shared" si="14"/>
        <v>0.0962099125364431</v>
      </c>
      <c r="P873" s="85"/>
    </row>
    <row r="874" customHeight="1" spans="1:16">
      <c r="A874" s="62">
        <v>870</v>
      </c>
      <c r="B874" s="63">
        <v>2019012393</v>
      </c>
      <c r="C874" s="57" t="s">
        <v>1477</v>
      </c>
      <c r="D874" s="57">
        <v>2019</v>
      </c>
      <c r="E874" s="91" t="s">
        <v>1472</v>
      </c>
      <c r="F874" s="73">
        <v>8.05</v>
      </c>
      <c r="G874" s="58">
        <v>67.7775</v>
      </c>
      <c r="H874" s="58">
        <v>5.64</v>
      </c>
      <c r="I874" s="88">
        <v>81.4675</v>
      </c>
      <c r="J874" s="97">
        <v>6</v>
      </c>
      <c r="K874" s="61">
        <v>28</v>
      </c>
      <c r="L874" s="98">
        <v>0.214285714285714</v>
      </c>
      <c r="M874" s="62">
        <v>51</v>
      </c>
      <c r="N874" s="57">
        <v>343</v>
      </c>
      <c r="O874" s="80">
        <f t="shared" si="14"/>
        <v>0.14868804664723</v>
      </c>
      <c r="P874" s="85"/>
    </row>
    <row r="875" customHeight="1" spans="1:16">
      <c r="A875" s="62">
        <v>871</v>
      </c>
      <c r="B875" s="63">
        <v>2019012392</v>
      </c>
      <c r="C875" s="57" t="s">
        <v>1478</v>
      </c>
      <c r="D875" s="57">
        <v>2019</v>
      </c>
      <c r="E875" s="91" t="s">
        <v>1472</v>
      </c>
      <c r="F875" s="73">
        <v>8.75</v>
      </c>
      <c r="G875" s="58">
        <v>65.425</v>
      </c>
      <c r="H875" s="58">
        <v>5.77</v>
      </c>
      <c r="I875" s="88">
        <v>79.945</v>
      </c>
      <c r="J875" s="97">
        <v>7</v>
      </c>
      <c r="K875" s="61">
        <v>28</v>
      </c>
      <c r="L875" s="98">
        <v>0.25</v>
      </c>
      <c r="M875" s="62">
        <v>65</v>
      </c>
      <c r="N875" s="57">
        <v>343</v>
      </c>
      <c r="O875" s="80">
        <f t="shared" si="14"/>
        <v>0.189504373177843</v>
      </c>
      <c r="P875" s="85"/>
    </row>
    <row r="876" customHeight="1" spans="1:16">
      <c r="A876" s="62">
        <v>872</v>
      </c>
      <c r="B876" s="63">
        <v>2019012415</v>
      </c>
      <c r="C876" s="57" t="s">
        <v>1479</v>
      </c>
      <c r="D876" s="57">
        <v>2019</v>
      </c>
      <c r="E876" s="91" t="s">
        <v>1472</v>
      </c>
      <c r="F876" s="73">
        <v>8.385</v>
      </c>
      <c r="G876" s="58">
        <v>66.6375</v>
      </c>
      <c r="H876" s="58">
        <v>4.84</v>
      </c>
      <c r="I876" s="88">
        <v>79.8625</v>
      </c>
      <c r="J876" s="97">
        <v>8</v>
      </c>
      <c r="K876" s="61">
        <v>28</v>
      </c>
      <c r="L876" s="98">
        <v>0.285714285714286</v>
      </c>
      <c r="M876" s="62">
        <v>69</v>
      </c>
      <c r="N876" s="57">
        <v>343</v>
      </c>
      <c r="O876" s="80">
        <f t="shared" si="14"/>
        <v>0.201166180758017</v>
      </c>
      <c r="P876" s="85"/>
    </row>
    <row r="877" customHeight="1" spans="1:16">
      <c r="A877" s="62">
        <v>873</v>
      </c>
      <c r="B877" s="63">
        <v>2019012406</v>
      </c>
      <c r="C877" s="57" t="s">
        <v>1480</v>
      </c>
      <c r="D877" s="57">
        <v>2019</v>
      </c>
      <c r="E877" s="91" t="s">
        <v>1472</v>
      </c>
      <c r="F877" s="73">
        <v>7.8865</v>
      </c>
      <c r="G877" s="58">
        <v>64.0675</v>
      </c>
      <c r="H877" s="58">
        <v>5.18</v>
      </c>
      <c r="I877" s="88">
        <v>77.134</v>
      </c>
      <c r="J877" s="97">
        <v>9</v>
      </c>
      <c r="K877" s="61">
        <v>28</v>
      </c>
      <c r="L877" s="98">
        <v>0.321428571428571</v>
      </c>
      <c r="M877" s="62">
        <v>124</v>
      </c>
      <c r="N877" s="57">
        <v>343</v>
      </c>
      <c r="O877" s="80">
        <f t="shared" si="14"/>
        <v>0.361516034985423</v>
      </c>
      <c r="P877" s="85"/>
    </row>
    <row r="878" customHeight="1" spans="1:16">
      <c r="A878" s="62">
        <v>874</v>
      </c>
      <c r="B878" s="63">
        <v>2019012411</v>
      </c>
      <c r="C878" s="57" t="s">
        <v>1481</v>
      </c>
      <c r="D878" s="57">
        <v>2019</v>
      </c>
      <c r="E878" s="91" t="s">
        <v>1472</v>
      </c>
      <c r="F878" s="73">
        <v>8.191</v>
      </c>
      <c r="G878" s="58">
        <v>63.0975</v>
      </c>
      <c r="H878" s="58">
        <v>4.74</v>
      </c>
      <c r="I878" s="88">
        <v>76.0285</v>
      </c>
      <c r="J878" s="97">
        <v>10</v>
      </c>
      <c r="K878" s="61">
        <v>28</v>
      </c>
      <c r="L878" s="98">
        <v>0.357142857142857</v>
      </c>
      <c r="M878" s="62">
        <v>155</v>
      </c>
      <c r="N878" s="57">
        <v>343</v>
      </c>
      <c r="O878" s="80">
        <f t="shared" si="14"/>
        <v>0.451895043731778</v>
      </c>
      <c r="P878" s="85"/>
    </row>
    <row r="879" customHeight="1" spans="1:16">
      <c r="A879" s="62">
        <v>875</v>
      </c>
      <c r="B879" s="63">
        <v>2019012412</v>
      </c>
      <c r="C879" s="57" t="s">
        <v>1482</v>
      </c>
      <c r="D879" s="57">
        <v>2019</v>
      </c>
      <c r="E879" s="91" t="s">
        <v>1472</v>
      </c>
      <c r="F879" s="73">
        <v>8.1835</v>
      </c>
      <c r="G879" s="58">
        <v>61.35</v>
      </c>
      <c r="H879" s="58">
        <v>5.14</v>
      </c>
      <c r="I879" s="88">
        <v>74.6735</v>
      </c>
      <c r="J879" s="97">
        <v>11</v>
      </c>
      <c r="K879" s="61">
        <v>28</v>
      </c>
      <c r="L879" s="98">
        <v>0.392857142857143</v>
      </c>
      <c r="M879" s="62">
        <v>178</v>
      </c>
      <c r="N879" s="57">
        <v>343</v>
      </c>
      <c r="O879" s="80">
        <f t="shared" si="14"/>
        <v>0.518950437317784</v>
      </c>
      <c r="P879" s="85"/>
    </row>
    <row r="880" customHeight="1" spans="1:16">
      <c r="A880" s="62">
        <v>876</v>
      </c>
      <c r="B880" s="63">
        <v>2019012413</v>
      </c>
      <c r="C880" s="57" t="s">
        <v>1483</v>
      </c>
      <c r="D880" s="57">
        <v>2019</v>
      </c>
      <c r="E880" s="91" t="s">
        <v>1472</v>
      </c>
      <c r="F880" s="73">
        <v>8.3625</v>
      </c>
      <c r="G880" s="58">
        <v>60.86</v>
      </c>
      <c r="H880" s="58">
        <v>4.74</v>
      </c>
      <c r="I880" s="88">
        <v>73.9625</v>
      </c>
      <c r="J880" s="97">
        <v>12</v>
      </c>
      <c r="K880" s="61">
        <v>28</v>
      </c>
      <c r="L880" s="98">
        <v>0.428571428571429</v>
      </c>
      <c r="M880" s="62">
        <v>197</v>
      </c>
      <c r="N880" s="57">
        <v>343</v>
      </c>
      <c r="O880" s="80">
        <f t="shared" si="14"/>
        <v>0.574344023323615</v>
      </c>
      <c r="P880" s="85"/>
    </row>
    <row r="881" customHeight="1" spans="1:16">
      <c r="A881" s="62">
        <v>877</v>
      </c>
      <c r="B881" s="63">
        <v>2019012414</v>
      </c>
      <c r="C881" s="57" t="s">
        <v>1484</v>
      </c>
      <c r="D881" s="57">
        <v>2019</v>
      </c>
      <c r="E881" s="91" t="s">
        <v>1472</v>
      </c>
      <c r="F881" s="73">
        <v>8.597</v>
      </c>
      <c r="G881" s="58">
        <v>60.3475</v>
      </c>
      <c r="H881" s="58">
        <v>4.94</v>
      </c>
      <c r="I881" s="88">
        <v>73.8845</v>
      </c>
      <c r="J881" s="97">
        <v>13</v>
      </c>
      <c r="K881" s="61">
        <v>28</v>
      </c>
      <c r="L881" s="98">
        <v>0.464285714285714</v>
      </c>
      <c r="M881" s="62">
        <v>200</v>
      </c>
      <c r="N881" s="57">
        <v>343</v>
      </c>
      <c r="O881" s="80">
        <f t="shared" si="14"/>
        <v>0.583090379008746</v>
      </c>
      <c r="P881" s="85"/>
    </row>
    <row r="882" customHeight="1" spans="1:16">
      <c r="A882" s="62">
        <v>878</v>
      </c>
      <c r="B882" s="63">
        <v>2019012397</v>
      </c>
      <c r="C882" s="57" t="s">
        <v>1485</v>
      </c>
      <c r="D882" s="57">
        <v>2019</v>
      </c>
      <c r="E882" s="91" t="s">
        <v>1472</v>
      </c>
      <c r="F882" s="73">
        <v>7.888</v>
      </c>
      <c r="G882" s="58">
        <v>58.89</v>
      </c>
      <c r="H882" s="58">
        <v>5.44</v>
      </c>
      <c r="I882" s="88">
        <v>72.218</v>
      </c>
      <c r="J882" s="97">
        <v>14</v>
      </c>
      <c r="K882" s="61">
        <v>28</v>
      </c>
      <c r="L882" s="98">
        <v>0.5</v>
      </c>
      <c r="M882" s="62">
        <v>234</v>
      </c>
      <c r="N882" s="57">
        <v>343</v>
      </c>
      <c r="O882" s="80">
        <f t="shared" si="14"/>
        <v>0.682215743440233</v>
      </c>
      <c r="P882" s="85"/>
    </row>
    <row r="883" customHeight="1" spans="1:16">
      <c r="A883" s="62">
        <v>879</v>
      </c>
      <c r="B883" s="63">
        <v>2019012418</v>
      </c>
      <c r="C883" s="57" t="s">
        <v>1486</v>
      </c>
      <c r="D883" s="57">
        <v>2019</v>
      </c>
      <c r="E883" s="91" t="s">
        <v>1472</v>
      </c>
      <c r="F883" s="73">
        <v>7.7</v>
      </c>
      <c r="G883" s="58">
        <v>59.8675</v>
      </c>
      <c r="H883" s="58">
        <v>4.44</v>
      </c>
      <c r="I883" s="88">
        <v>72.0075</v>
      </c>
      <c r="J883" s="97">
        <v>15</v>
      </c>
      <c r="K883" s="61">
        <v>28</v>
      </c>
      <c r="L883" s="98">
        <v>0.535714285714286</v>
      </c>
      <c r="M883" s="62">
        <v>237</v>
      </c>
      <c r="N883" s="57">
        <v>343</v>
      </c>
      <c r="O883" s="80">
        <f t="shared" si="14"/>
        <v>0.690962099125364</v>
      </c>
      <c r="P883" s="85"/>
    </row>
    <row r="884" customHeight="1" spans="1:16">
      <c r="A884" s="62">
        <v>880</v>
      </c>
      <c r="B884" s="63">
        <v>2019012401</v>
      </c>
      <c r="C884" s="57" t="s">
        <v>1487</v>
      </c>
      <c r="D884" s="57">
        <v>2019</v>
      </c>
      <c r="E884" s="91" t="s">
        <v>1472</v>
      </c>
      <c r="F884" s="73">
        <v>7.65</v>
      </c>
      <c r="G884" s="58">
        <v>58.98</v>
      </c>
      <c r="H884" s="58">
        <v>5.34</v>
      </c>
      <c r="I884" s="88">
        <v>71.97</v>
      </c>
      <c r="J884" s="97">
        <v>16</v>
      </c>
      <c r="K884" s="61">
        <v>28</v>
      </c>
      <c r="L884" s="98">
        <v>0.571428571428571</v>
      </c>
      <c r="M884" s="62">
        <v>238</v>
      </c>
      <c r="N884" s="57">
        <v>343</v>
      </c>
      <c r="O884" s="80">
        <f t="shared" si="14"/>
        <v>0.693877551020408</v>
      </c>
      <c r="P884" s="85"/>
    </row>
    <row r="885" customHeight="1" spans="1:16">
      <c r="A885" s="62">
        <v>881</v>
      </c>
      <c r="B885" s="63">
        <v>2019012396</v>
      </c>
      <c r="C885" s="57" t="s">
        <v>1488</v>
      </c>
      <c r="D885" s="57">
        <v>2019</v>
      </c>
      <c r="E885" s="91" t="s">
        <v>1472</v>
      </c>
      <c r="F885" s="73">
        <v>8.426</v>
      </c>
      <c r="G885" s="58">
        <v>58.63</v>
      </c>
      <c r="H885" s="58">
        <v>4.64</v>
      </c>
      <c r="I885" s="88">
        <v>71.696</v>
      </c>
      <c r="J885" s="97">
        <v>17</v>
      </c>
      <c r="K885" s="61">
        <v>28</v>
      </c>
      <c r="L885" s="98">
        <v>0.607142857142857</v>
      </c>
      <c r="M885" s="62">
        <v>245</v>
      </c>
      <c r="N885" s="57">
        <v>343</v>
      </c>
      <c r="O885" s="80">
        <f t="shared" si="14"/>
        <v>0.714285714285714</v>
      </c>
      <c r="P885" s="85"/>
    </row>
    <row r="886" customHeight="1" spans="1:16">
      <c r="A886" s="62">
        <v>882</v>
      </c>
      <c r="B886" s="63">
        <v>2019012407</v>
      </c>
      <c r="C886" s="57" t="s">
        <v>1489</v>
      </c>
      <c r="D886" s="57">
        <v>2019</v>
      </c>
      <c r="E886" s="91" t="s">
        <v>1472</v>
      </c>
      <c r="F886" s="73">
        <v>7.4775</v>
      </c>
      <c r="G886" s="58">
        <v>59.125</v>
      </c>
      <c r="H886" s="58">
        <v>4.34</v>
      </c>
      <c r="I886" s="88">
        <v>70.9425</v>
      </c>
      <c r="J886" s="97">
        <v>18</v>
      </c>
      <c r="K886" s="61">
        <v>28</v>
      </c>
      <c r="L886" s="98">
        <v>0.642857142857143</v>
      </c>
      <c r="M886" s="62">
        <v>259</v>
      </c>
      <c r="N886" s="57">
        <v>343</v>
      </c>
      <c r="O886" s="80">
        <f t="shared" si="14"/>
        <v>0.755102040816326</v>
      </c>
      <c r="P886" s="85"/>
    </row>
    <row r="887" customHeight="1" spans="1:16">
      <c r="A887" s="62">
        <v>883</v>
      </c>
      <c r="B887" s="63">
        <v>2019012400</v>
      </c>
      <c r="C887" s="57" t="s">
        <v>1490</v>
      </c>
      <c r="D887" s="57">
        <v>2019</v>
      </c>
      <c r="E887" s="91" t="s">
        <v>1472</v>
      </c>
      <c r="F887" s="73">
        <v>8.2</v>
      </c>
      <c r="G887" s="58">
        <v>57.73</v>
      </c>
      <c r="H887" s="58">
        <v>4.84</v>
      </c>
      <c r="I887" s="88">
        <v>70.77</v>
      </c>
      <c r="J887" s="97">
        <v>19</v>
      </c>
      <c r="K887" s="61">
        <v>28</v>
      </c>
      <c r="L887" s="98">
        <v>0.678571428571429</v>
      </c>
      <c r="M887" s="62">
        <v>260</v>
      </c>
      <c r="N887" s="57">
        <v>343</v>
      </c>
      <c r="O887" s="80">
        <f t="shared" si="14"/>
        <v>0.75801749271137</v>
      </c>
      <c r="P887" s="85"/>
    </row>
    <row r="888" customHeight="1" spans="1:16">
      <c r="A888" s="62">
        <v>884</v>
      </c>
      <c r="B888" s="63">
        <v>2019012402</v>
      </c>
      <c r="C888" s="57" t="s">
        <v>1491</v>
      </c>
      <c r="D888" s="57">
        <v>2019</v>
      </c>
      <c r="E888" s="91" t="s">
        <v>1472</v>
      </c>
      <c r="F888" s="73">
        <v>7.55</v>
      </c>
      <c r="G888" s="58">
        <v>58.275</v>
      </c>
      <c r="H888" s="58">
        <v>4.24</v>
      </c>
      <c r="I888" s="88">
        <v>70.065</v>
      </c>
      <c r="J888" s="97">
        <v>20</v>
      </c>
      <c r="K888" s="61">
        <v>28</v>
      </c>
      <c r="L888" s="98">
        <v>0.714285714285714</v>
      </c>
      <c r="M888" s="62">
        <v>271</v>
      </c>
      <c r="N888" s="57">
        <v>343</v>
      </c>
      <c r="O888" s="80">
        <f t="shared" si="14"/>
        <v>0.790087463556851</v>
      </c>
      <c r="P888" s="85"/>
    </row>
    <row r="889" customHeight="1" spans="1:16">
      <c r="A889" s="62">
        <v>885</v>
      </c>
      <c r="B889" s="63">
        <v>2019012416</v>
      </c>
      <c r="C889" s="57" t="s">
        <v>1492</v>
      </c>
      <c r="D889" s="57">
        <v>2019</v>
      </c>
      <c r="E889" s="91" t="s">
        <v>1472</v>
      </c>
      <c r="F889" s="73">
        <v>8.467</v>
      </c>
      <c r="G889" s="58">
        <v>55.5425</v>
      </c>
      <c r="H889" s="58">
        <v>5.04</v>
      </c>
      <c r="I889" s="88">
        <v>69.0495</v>
      </c>
      <c r="J889" s="97">
        <v>21</v>
      </c>
      <c r="K889" s="61">
        <v>28</v>
      </c>
      <c r="L889" s="98">
        <v>0.75</v>
      </c>
      <c r="M889" s="62">
        <v>283</v>
      </c>
      <c r="N889" s="57">
        <v>343</v>
      </c>
      <c r="O889" s="80">
        <f t="shared" si="14"/>
        <v>0.825072886297376</v>
      </c>
      <c r="P889" s="85"/>
    </row>
    <row r="890" customHeight="1" spans="1:16">
      <c r="A890" s="62">
        <v>886</v>
      </c>
      <c r="B890" s="63">
        <v>2019012399</v>
      </c>
      <c r="C890" s="57" t="s">
        <v>1493</v>
      </c>
      <c r="D890" s="57">
        <v>2019</v>
      </c>
      <c r="E890" s="91" t="s">
        <v>1472</v>
      </c>
      <c r="F890" s="73">
        <v>7.7865</v>
      </c>
      <c r="G890" s="58">
        <v>56.1175</v>
      </c>
      <c r="H890" s="58">
        <v>4.88</v>
      </c>
      <c r="I890" s="88">
        <v>68.784</v>
      </c>
      <c r="J890" s="97">
        <v>22</v>
      </c>
      <c r="K890" s="61">
        <v>28</v>
      </c>
      <c r="L890" s="98">
        <v>0.785714285714286</v>
      </c>
      <c r="M890" s="62">
        <v>286</v>
      </c>
      <c r="N890" s="57">
        <v>343</v>
      </c>
      <c r="O890" s="80">
        <f t="shared" si="14"/>
        <v>0.833819241982507</v>
      </c>
      <c r="P890" s="85"/>
    </row>
    <row r="891" customHeight="1" spans="1:16">
      <c r="A891" s="62">
        <v>887</v>
      </c>
      <c r="B891" s="63">
        <v>2019012403</v>
      </c>
      <c r="C891" s="57" t="s">
        <v>1494</v>
      </c>
      <c r="D891" s="57">
        <v>2019</v>
      </c>
      <c r="E891" s="91" t="s">
        <v>1472</v>
      </c>
      <c r="F891" s="73">
        <v>7.4955</v>
      </c>
      <c r="G891" s="58">
        <v>55.255</v>
      </c>
      <c r="H891" s="58">
        <v>4.69</v>
      </c>
      <c r="I891" s="88">
        <v>67.4405</v>
      </c>
      <c r="J891" s="97">
        <v>23</v>
      </c>
      <c r="K891" s="61">
        <v>28</v>
      </c>
      <c r="L891" s="98">
        <v>0.821428571428571</v>
      </c>
      <c r="M891" s="62">
        <v>298</v>
      </c>
      <c r="N891" s="57">
        <v>343</v>
      </c>
      <c r="O891" s="80">
        <f t="shared" si="14"/>
        <v>0.868804664723032</v>
      </c>
      <c r="P891" s="85"/>
    </row>
    <row r="892" customHeight="1" spans="1:16">
      <c r="A892" s="62">
        <v>888</v>
      </c>
      <c r="B892" s="63">
        <v>2019012404</v>
      </c>
      <c r="C892" s="57" t="s">
        <v>1495</v>
      </c>
      <c r="D892" s="57">
        <v>2019</v>
      </c>
      <c r="E892" s="91" t="s">
        <v>1472</v>
      </c>
      <c r="F892" s="73">
        <v>7.567</v>
      </c>
      <c r="G892" s="58">
        <v>54.55</v>
      </c>
      <c r="H892" s="58">
        <v>4.16</v>
      </c>
      <c r="I892" s="88">
        <v>66.277</v>
      </c>
      <c r="J892" s="97">
        <v>24</v>
      </c>
      <c r="K892" s="61">
        <v>28</v>
      </c>
      <c r="L892" s="98">
        <v>0.857142857142857</v>
      </c>
      <c r="M892" s="62">
        <v>306</v>
      </c>
      <c r="N892" s="57">
        <v>343</v>
      </c>
      <c r="O892" s="80">
        <f t="shared" si="14"/>
        <v>0.892128279883382</v>
      </c>
      <c r="P892" s="85"/>
    </row>
    <row r="893" customHeight="1" spans="1:16">
      <c r="A893" s="62">
        <v>889</v>
      </c>
      <c r="B893" s="63">
        <v>2019012419</v>
      </c>
      <c r="C893" s="57" t="s">
        <v>1496</v>
      </c>
      <c r="D893" s="57">
        <v>2019</v>
      </c>
      <c r="E893" s="91" t="s">
        <v>1472</v>
      </c>
      <c r="F893" s="73">
        <v>7.9</v>
      </c>
      <c r="G893" s="58">
        <v>53.3</v>
      </c>
      <c r="H893" s="58">
        <v>4.8</v>
      </c>
      <c r="I893" s="88">
        <v>66</v>
      </c>
      <c r="J893" s="97">
        <v>25</v>
      </c>
      <c r="K893" s="61">
        <v>28</v>
      </c>
      <c r="L893" s="98">
        <v>0.892857142857143</v>
      </c>
      <c r="M893" s="62">
        <v>310</v>
      </c>
      <c r="N893" s="57">
        <v>343</v>
      </c>
      <c r="O893" s="80">
        <f t="shared" si="14"/>
        <v>0.903790087463557</v>
      </c>
      <c r="P893" s="85"/>
    </row>
    <row r="894" customHeight="1" spans="1:16">
      <c r="A894" s="62">
        <v>890</v>
      </c>
      <c r="B894" s="63">
        <v>2019012405</v>
      </c>
      <c r="C894" s="57" t="s">
        <v>1497</v>
      </c>
      <c r="D894" s="57">
        <v>2019</v>
      </c>
      <c r="E894" s="91" t="s">
        <v>1472</v>
      </c>
      <c r="F894" s="73">
        <v>7.488</v>
      </c>
      <c r="G894" s="58">
        <v>55.4475</v>
      </c>
      <c r="H894" s="58">
        <v>2.54</v>
      </c>
      <c r="I894" s="88">
        <v>65.4755</v>
      </c>
      <c r="J894" s="97">
        <v>26</v>
      </c>
      <c r="K894" s="61">
        <v>28</v>
      </c>
      <c r="L894" s="98">
        <v>0.928571428571429</v>
      </c>
      <c r="M894" s="62">
        <v>314</v>
      </c>
      <c r="N894" s="57">
        <v>343</v>
      </c>
      <c r="O894" s="80">
        <f t="shared" si="14"/>
        <v>0.915451895043732</v>
      </c>
      <c r="P894" s="85"/>
    </row>
    <row r="895" customHeight="1" spans="1:16">
      <c r="A895" s="62">
        <v>891</v>
      </c>
      <c r="B895" s="63">
        <v>2019012417</v>
      </c>
      <c r="C895" s="57" t="s">
        <v>1498</v>
      </c>
      <c r="D895" s="57">
        <v>2019</v>
      </c>
      <c r="E895" s="91" t="s">
        <v>1472</v>
      </c>
      <c r="F895" s="73">
        <v>7.785</v>
      </c>
      <c r="G895" s="58">
        <v>53.035</v>
      </c>
      <c r="H895" s="58">
        <v>3.04</v>
      </c>
      <c r="I895" s="88">
        <v>63.86</v>
      </c>
      <c r="J895" s="97">
        <v>27</v>
      </c>
      <c r="K895" s="61">
        <v>28</v>
      </c>
      <c r="L895" s="98">
        <v>0.964285714285714</v>
      </c>
      <c r="M895" s="62">
        <v>324</v>
      </c>
      <c r="N895" s="57">
        <v>343</v>
      </c>
      <c r="O895" s="80">
        <f t="shared" si="14"/>
        <v>0.944606413994169</v>
      </c>
      <c r="P895" s="85"/>
    </row>
    <row r="896" customHeight="1" spans="1:16">
      <c r="A896" s="62">
        <v>892</v>
      </c>
      <c r="B896" s="63">
        <v>2018012616</v>
      </c>
      <c r="C896" s="57" t="s">
        <v>1499</v>
      </c>
      <c r="D896" s="57">
        <v>2019</v>
      </c>
      <c r="E896" s="91" t="s">
        <v>1472</v>
      </c>
      <c r="F896" s="73">
        <v>7.5685</v>
      </c>
      <c r="G896" s="58">
        <v>43.34</v>
      </c>
      <c r="H896" s="58">
        <v>2.62</v>
      </c>
      <c r="I896" s="88">
        <f>SUBTOTAL(9,F896:H896)</f>
        <v>53.5285</v>
      </c>
      <c r="J896" s="97">
        <v>28</v>
      </c>
      <c r="K896" s="61">
        <v>28</v>
      </c>
      <c r="L896" s="99" t="s">
        <v>143</v>
      </c>
      <c r="M896" s="62">
        <v>339</v>
      </c>
      <c r="N896" s="57">
        <v>343</v>
      </c>
      <c r="O896" s="80">
        <f t="shared" si="14"/>
        <v>0.988338192419825</v>
      </c>
      <c r="P896" s="85"/>
    </row>
    <row r="897" customHeight="1" spans="1:16">
      <c r="A897" s="62">
        <v>893</v>
      </c>
      <c r="B897" s="63">
        <v>2019012439</v>
      </c>
      <c r="C897" s="57" t="s">
        <v>1500</v>
      </c>
      <c r="D897" s="57">
        <v>2019</v>
      </c>
      <c r="E897" s="91" t="s">
        <v>1501</v>
      </c>
      <c r="F897" s="73">
        <v>8.45</v>
      </c>
      <c r="G897" s="58">
        <v>73.1675</v>
      </c>
      <c r="H897" s="58">
        <v>7.28</v>
      </c>
      <c r="I897" s="88">
        <v>88.8975</v>
      </c>
      <c r="J897" s="63">
        <v>1</v>
      </c>
      <c r="K897" s="57">
        <v>30</v>
      </c>
      <c r="L897" s="98">
        <v>0.0333333333333333</v>
      </c>
      <c r="M897" s="62">
        <v>4</v>
      </c>
      <c r="N897" s="57">
        <v>343</v>
      </c>
      <c r="O897" s="80">
        <f t="shared" si="14"/>
        <v>0.0116618075801749</v>
      </c>
      <c r="P897" s="85"/>
    </row>
    <row r="898" customHeight="1" spans="1:16">
      <c r="A898" s="62">
        <v>894</v>
      </c>
      <c r="B898" s="63">
        <v>2019012445</v>
      </c>
      <c r="C898" s="57" t="s">
        <v>1502</v>
      </c>
      <c r="D898" s="57">
        <v>2019</v>
      </c>
      <c r="E898" s="91" t="s">
        <v>1501</v>
      </c>
      <c r="F898" s="73">
        <v>8.343</v>
      </c>
      <c r="G898" s="58">
        <v>68.9025</v>
      </c>
      <c r="H898" s="58">
        <v>6.99</v>
      </c>
      <c r="I898" s="88">
        <v>84.2355</v>
      </c>
      <c r="J898" s="63">
        <v>2</v>
      </c>
      <c r="K898" s="57">
        <v>30</v>
      </c>
      <c r="L898" s="98">
        <v>0.0666666666666667</v>
      </c>
      <c r="M898" s="62">
        <v>22</v>
      </c>
      <c r="N898" s="57">
        <v>343</v>
      </c>
      <c r="O898" s="80">
        <f t="shared" si="14"/>
        <v>0.0641399416909621</v>
      </c>
      <c r="P898" s="85"/>
    </row>
    <row r="899" customHeight="1" spans="1:16">
      <c r="A899" s="62">
        <v>895</v>
      </c>
      <c r="B899" s="63">
        <v>2019012422</v>
      </c>
      <c r="C899" s="57" t="s">
        <v>1503</v>
      </c>
      <c r="D899" s="57">
        <v>2019</v>
      </c>
      <c r="E899" s="91" t="s">
        <v>1501</v>
      </c>
      <c r="F899" s="73">
        <v>8.4</v>
      </c>
      <c r="G899" s="58">
        <v>68.6375</v>
      </c>
      <c r="H899" s="58">
        <v>5.48</v>
      </c>
      <c r="I899" s="88">
        <v>82.5175</v>
      </c>
      <c r="J899" s="63">
        <v>3</v>
      </c>
      <c r="K899" s="57">
        <v>30</v>
      </c>
      <c r="L899" s="98">
        <v>0.1</v>
      </c>
      <c r="M899" s="62">
        <v>36</v>
      </c>
      <c r="N899" s="57">
        <v>343</v>
      </c>
      <c r="O899" s="80">
        <f t="shared" si="14"/>
        <v>0.104956268221574</v>
      </c>
      <c r="P899" s="85"/>
    </row>
    <row r="900" customHeight="1" spans="1:16">
      <c r="A900" s="62">
        <v>896</v>
      </c>
      <c r="B900" s="63">
        <v>2019012421</v>
      </c>
      <c r="C900" s="57" t="s">
        <v>1504</v>
      </c>
      <c r="D900" s="57">
        <v>2019</v>
      </c>
      <c r="E900" s="91" t="s">
        <v>1501</v>
      </c>
      <c r="F900" s="73">
        <v>8.4</v>
      </c>
      <c r="G900" s="58">
        <v>66.6375</v>
      </c>
      <c r="H900" s="58">
        <v>7.11</v>
      </c>
      <c r="I900" s="88">
        <v>82.1475</v>
      </c>
      <c r="J900" s="63">
        <v>4</v>
      </c>
      <c r="K900" s="57">
        <v>30</v>
      </c>
      <c r="L900" s="98">
        <v>0.133333333333333</v>
      </c>
      <c r="M900" s="62">
        <v>39</v>
      </c>
      <c r="N900" s="57">
        <v>343</v>
      </c>
      <c r="O900" s="80">
        <f t="shared" si="14"/>
        <v>0.113702623906706</v>
      </c>
      <c r="P900" s="85"/>
    </row>
    <row r="901" customHeight="1" spans="1:16">
      <c r="A901" s="62">
        <v>897</v>
      </c>
      <c r="B901" s="63">
        <v>2019012420</v>
      </c>
      <c r="C901" s="57" t="s">
        <v>1505</v>
      </c>
      <c r="D901" s="57">
        <v>2019</v>
      </c>
      <c r="E901" s="91" t="s">
        <v>1501</v>
      </c>
      <c r="F901" s="73">
        <v>7.55</v>
      </c>
      <c r="G901" s="58">
        <v>69.4375</v>
      </c>
      <c r="H901" s="58">
        <v>4.59</v>
      </c>
      <c r="I901" s="88">
        <v>81.5775</v>
      </c>
      <c r="J901" s="63">
        <v>5</v>
      </c>
      <c r="K901" s="57">
        <v>30</v>
      </c>
      <c r="L901" s="98">
        <v>0.166666666666667</v>
      </c>
      <c r="M901" s="62">
        <v>46</v>
      </c>
      <c r="N901" s="57">
        <v>343</v>
      </c>
      <c r="O901" s="80">
        <f t="shared" si="14"/>
        <v>0.134110787172012</v>
      </c>
      <c r="P901" s="85"/>
    </row>
    <row r="902" customHeight="1" spans="1:16">
      <c r="A902" s="62">
        <v>898</v>
      </c>
      <c r="B902" s="63">
        <v>2019012427</v>
      </c>
      <c r="C902" s="57" t="s">
        <v>1506</v>
      </c>
      <c r="D902" s="57">
        <v>2019</v>
      </c>
      <c r="E902" s="91" t="s">
        <v>1501</v>
      </c>
      <c r="F902" s="73">
        <v>7.552</v>
      </c>
      <c r="G902" s="58">
        <v>67.475</v>
      </c>
      <c r="H902" s="58">
        <v>4.71</v>
      </c>
      <c r="I902" s="88">
        <v>79.737</v>
      </c>
      <c r="J902" s="63">
        <v>6</v>
      </c>
      <c r="K902" s="57">
        <v>30</v>
      </c>
      <c r="L902" s="98">
        <v>0.2</v>
      </c>
      <c r="M902" s="62">
        <v>72</v>
      </c>
      <c r="N902" s="57">
        <v>343</v>
      </c>
      <c r="O902" s="80">
        <f t="shared" si="14"/>
        <v>0.209912536443149</v>
      </c>
      <c r="P902" s="85"/>
    </row>
    <row r="903" customHeight="1" spans="1:16">
      <c r="A903" s="62">
        <v>899</v>
      </c>
      <c r="B903" s="63">
        <v>2019012447</v>
      </c>
      <c r="C903" s="57" t="s">
        <v>1507</v>
      </c>
      <c r="D903" s="57">
        <v>2019</v>
      </c>
      <c r="E903" s="91" t="s">
        <v>1501</v>
      </c>
      <c r="F903" s="73">
        <v>8.45</v>
      </c>
      <c r="G903" s="58">
        <v>64.7075</v>
      </c>
      <c r="H903" s="58">
        <v>6.49</v>
      </c>
      <c r="I903" s="88">
        <v>79.6475</v>
      </c>
      <c r="J903" s="63">
        <v>7</v>
      </c>
      <c r="K903" s="57">
        <v>30</v>
      </c>
      <c r="L903" s="98">
        <v>0.233333333333333</v>
      </c>
      <c r="M903" s="62">
        <v>75</v>
      </c>
      <c r="N903" s="57">
        <v>343</v>
      </c>
      <c r="O903" s="80">
        <f t="shared" si="14"/>
        <v>0.21865889212828</v>
      </c>
      <c r="P903" s="85"/>
    </row>
    <row r="904" customHeight="1" spans="1:16">
      <c r="A904" s="62">
        <v>900</v>
      </c>
      <c r="B904" s="63">
        <v>2019012436</v>
      </c>
      <c r="C904" s="57" t="s">
        <v>1508</v>
      </c>
      <c r="D904" s="57">
        <v>2019</v>
      </c>
      <c r="E904" s="91" t="s">
        <v>1501</v>
      </c>
      <c r="F904" s="73">
        <v>8.452</v>
      </c>
      <c r="G904" s="58">
        <v>65.28</v>
      </c>
      <c r="H904" s="58">
        <v>5.64</v>
      </c>
      <c r="I904" s="88">
        <v>79.372</v>
      </c>
      <c r="J904" s="63">
        <v>8</v>
      </c>
      <c r="K904" s="57">
        <v>30</v>
      </c>
      <c r="L904" s="98">
        <v>0.266666666666667</v>
      </c>
      <c r="M904" s="62">
        <v>78</v>
      </c>
      <c r="N904" s="57">
        <v>343</v>
      </c>
      <c r="O904" s="80">
        <f t="shared" ref="O904:O967" si="15">IFERROR(M904/N904,"")</f>
        <v>0.227405247813411</v>
      </c>
      <c r="P904" s="85"/>
    </row>
    <row r="905" customHeight="1" spans="1:16">
      <c r="A905" s="62">
        <v>901</v>
      </c>
      <c r="B905" s="63">
        <v>2019012435</v>
      </c>
      <c r="C905" s="57" t="s">
        <v>1509</v>
      </c>
      <c r="D905" s="57">
        <v>2019</v>
      </c>
      <c r="E905" s="91" t="s">
        <v>1501</v>
      </c>
      <c r="F905" s="73">
        <v>9.15</v>
      </c>
      <c r="G905" s="58">
        <v>63.015</v>
      </c>
      <c r="H905" s="58">
        <v>6.48</v>
      </c>
      <c r="I905" s="88">
        <v>78.645</v>
      </c>
      <c r="J905" s="63">
        <v>9</v>
      </c>
      <c r="K905" s="57">
        <v>30</v>
      </c>
      <c r="L905" s="98">
        <v>0.3</v>
      </c>
      <c r="M905" s="62">
        <v>94</v>
      </c>
      <c r="N905" s="57">
        <v>343</v>
      </c>
      <c r="O905" s="80">
        <f t="shared" si="15"/>
        <v>0.274052478134111</v>
      </c>
      <c r="P905" s="85"/>
    </row>
    <row r="906" customHeight="1" spans="1:16">
      <c r="A906" s="62">
        <v>902</v>
      </c>
      <c r="B906" s="63">
        <v>2019012433</v>
      </c>
      <c r="C906" s="57" t="s">
        <v>1510</v>
      </c>
      <c r="D906" s="57">
        <v>2019</v>
      </c>
      <c r="E906" s="91" t="s">
        <v>1501</v>
      </c>
      <c r="F906" s="73">
        <v>7.54</v>
      </c>
      <c r="G906" s="58">
        <v>65.835</v>
      </c>
      <c r="H906" s="58">
        <v>5.06</v>
      </c>
      <c r="I906" s="88">
        <v>78.435</v>
      </c>
      <c r="J906" s="63">
        <v>10</v>
      </c>
      <c r="K906" s="57">
        <v>30</v>
      </c>
      <c r="L906" s="98">
        <v>0.333333333333333</v>
      </c>
      <c r="M906" s="62">
        <v>98</v>
      </c>
      <c r="N906" s="57">
        <v>343</v>
      </c>
      <c r="O906" s="80">
        <f t="shared" si="15"/>
        <v>0.285714285714286</v>
      </c>
      <c r="P906" s="85"/>
    </row>
    <row r="907" customHeight="1" spans="1:16">
      <c r="A907" s="62">
        <v>903</v>
      </c>
      <c r="B907" s="63">
        <v>2019012438</v>
      </c>
      <c r="C907" s="57" t="s">
        <v>1511</v>
      </c>
      <c r="D907" s="57">
        <v>2019</v>
      </c>
      <c r="E907" s="91" t="s">
        <v>1501</v>
      </c>
      <c r="F907" s="73">
        <v>7.9</v>
      </c>
      <c r="G907" s="58">
        <v>65.75</v>
      </c>
      <c r="H907" s="58">
        <v>4.71</v>
      </c>
      <c r="I907" s="88">
        <v>78.36</v>
      </c>
      <c r="J907" s="63">
        <v>11</v>
      </c>
      <c r="K907" s="57">
        <v>30</v>
      </c>
      <c r="L907" s="98">
        <v>0.366666666666667</v>
      </c>
      <c r="M907" s="62">
        <v>104</v>
      </c>
      <c r="N907" s="57">
        <v>343</v>
      </c>
      <c r="O907" s="80">
        <f t="shared" si="15"/>
        <v>0.303206997084548</v>
      </c>
      <c r="P907" s="85"/>
    </row>
    <row r="908" customHeight="1" spans="1:16">
      <c r="A908" s="62">
        <v>904</v>
      </c>
      <c r="B908" s="63">
        <v>2019012444</v>
      </c>
      <c r="C908" s="57" t="s">
        <v>1512</v>
      </c>
      <c r="D908" s="57">
        <v>2019</v>
      </c>
      <c r="E908" s="91" t="s">
        <v>1501</v>
      </c>
      <c r="F908" s="73">
        <v>9.097</v>
      </c>
      <c r="G908" s="58">
        <v>61.7575</v>
      </c>
      <c r="H908" s="58">
        <v>7.48</v>
      </c>
      <c r="I908" s="88">
        <v>78.3345</v>
      </c>
      <c r="J908" s="63">
        <v>12</v>
      </c>
      <c r="K908" s="57">
        <v>30</v>
      </c>
      <c r="L908" s="98">
        <v>0.4</v>
      </c>
      <c r="M908" s="62">
        <v>105</v>
      </c>
      <c r="N908" s="57">
        <v>343</v>
      </c>
      <c r="O908" s="80">
        <f t="shared" si="15"/>
        <v>0.306122448979592</v>
      </c>
      <c r="P908" s="85"/>
    </row>
    <row r="909" customHeight="1" spans="1:16">
      <c r="A909" s="62">
        <v>905</v>
      </c>
      <c r="B909" s="63">
        <v>20010407</v>
      </c>
      <c r="C909" s="57" t="s">
        <v>1513</v>
      </c>
      <c r="D909" s="57">
        <v>2019</v>
      </c>
      <c r="E909" s="91" t="s">
        <v>1501</v>
      </c>
      <c r="F909" s="73">
        <v>8.2</v>
      </c>
      <c r="G909" s="58">
        <v>63.1325</v>
      </c>
      <c r="H909" s="58">
        <v>5.88</v>
      </c>
      <c r="I909" s="88">
        <v>77.2125</v>
      </c>
      <c r="J909" s="63">
        <v>13</v>
      </c>
      <c r="K909" s="57">
        <v>30</v>
      </c>
      <c r="L909" s="98">
        <v>0.433333333333333</v>
      </c>
      <c r="M909" s="62">
        <v>121</v>
      </c>
      <c r="N909" s="57">
        <v>343</v>
      </c>
      <c r="O909" s="80">
        <f t="shared" si="15"/>
        <v>0.352769679300292</v>
      </c>
      <c r="P909" s="85"/>
    </row>
    <row r="910" customHeight="1" spans="1:16">
      <c r="A910" s="62">
        <v>906</v>
      </c>
      <c r="B910" s="63">
        <v>2019012429</v>
      </c>
      <c r="C910" s="57" t="s">
        <v>1514</v>
      </c>
      <c r="D910" s="57">
        <v>2019</v>
      </c>
      <c r="E910" s="91" t="s">
        <v>1501</v>
      </c>
      <c r="F910" s="73">
        <v>8.2955</v>
      </c>
      <c r="G910" s="58">
        <v>61.9</v>
      </c>
      <c r="H910" s="58">
        <v>6.28</v>
      </c>
      <c r="I910" s="88">
        <v>76.4755</v>
      </c>
      <c r="J910" s="63">
        <v>14</v>
      </c>
      <c r="K910" s="57">
        <v>30</v>
      </c>
      <c r="L910" s="98">
        <v>0.466666666666667</v>
      </c>
      <c r="M910" s="62">
        <v>147</v>
      </c>
      <c r="N910" s="57">
        <v>343</v>
      </c>
      <c r="O910" s="80">
        <f t="shared" si="15"/>
        <v>0.428571428571429</v>
      </c>
      <c r="P910" s="85"/>
    </row>
    <row r="911" customHeight="1" spans="1:16">
      <c r="A911" s="62">
        <v>907</v>
      </c>
      <c r="B911" s="63">
        <v>2019012440</v>
      </c>
      <c r="C911" s="57" t="s">
        <v>1515</v>
      </c>
      <c r="D911" s="57">
        <v>2019</v>
      </c>
      <c r="E911" s="91" t="s">
        <v>1501</v>
      </c>
      <c r="F911" s="73">
        <v>7.752</v>
      </c>
      <c r="G911" s="58">
        <v>63.6375</v>
      </c>
      <c r="H911" s="58">
        <v>4.86</v>
      </c>
      <c r="I911" s="88">
        <v>76.2495</v>
      </c>
      <c r="J911" s="63">
        <v>15</v>
      </c>
      <c r="K911" s="57">
        <v>30</v>
      </c>
      <c r="L911" s="98">
        <v>0.5</v>
      </c>
      <c r="M911" s="62">
        <v>149</v>
      </c>
      <c r="N911" s="57">
        <v>343</v>
      </c>
      <c r="O911" s="80">
        <f t="shared" si="15"/>
        <v>0.434402332361516</v>
      </c>
      <c r="P911" s="85"/>
    </row>
    <row r="912" customHeight="1" spans="1:16">
      <c r="A912" s="62">
        <v>908</v>
      </c>
      <c r="B912" s="63">
        <v>2019012423</v>
      </c>
      <c r="C912" s="57" t="s">
        <v>1516</v>
      </c>
      <c r="D912" s="57">
        <v>2019</v>
      </c>
      <c r="E912" s="91" t="s">
        <v>1501</v>
      </c>
      <c r="F912" s="73">
        <v>7.891</v>
      </c>
      <c r="G912" s="58">
        <v>63.5375</v>
      </c>
      <c r="H912" s="58">
        <v>4.51</v>
      </c>
      <c r="I912" s="88">
        <v>75.9385</v>
      </c>
      <c r="J912" s="63">
        <v>16</v>
      </c>
      <c r="K912" s="57">
        <v>30</v>
      </c>
      <c r="L912" s="98">
        <v>0.533333333333333</v>
      </c>
      <c r="M912" s="62">
        <v>156</v>
      </c>
      <c r="N912" s="57">
        <v>343</v>
      </c>
      <c r="O912" s="80">
        <f t="shared" si="15"/>
        <v>0.454810495626822</v>
      </c>
      <c r="P912" s="85"/>
    </row>
    <row r="913" customHeight="1" spans="1:16">
      <c r="A913" s="62">
        <v>909</v>
      </c>
      <c r="B913" s="63">
        <v>2019012446</v>
      </c>
      <c r="C913" s="57" t="s">
        <v>1517</v>
      </c>
      <c r="D913" s="57">
        <v>2019</v>
      </c>
      <c r="E913" s="91" t="s">
        <v>1501</v>
      </c>
      <c r="F913" s="73">
        <v>8.088</v>
      </c>
      <c r="G913" s="58">
        <v>59.87</v>
      </c>
      <c r="H913" s="58">
        <v>6.99</v>
      </c>
      <c r="I913" s="88">
        <v>74.948</v>
      </c>
      <c r="J913" s="63">
        <v>17</v>
      </c>
      <c r="K913" s="57">
        <v>30</v>
      </c>
      <c r="L913" s="98">
        <v>0.566666666666667</v>
      </c>
      <c r="M913" s="62">
        <v>171</v>
      </c>
      <c r="N913" s="57">
        <v>343</v>
      </c>
      <c r="O913" s="80">
        <f t="shared" si="15"/>
        <v>0.498542274052478</v>
      </c>
      <c r="P913" s="85"/>
    </row>
    <row r="914" customHeight="1" spans="1:16">
      <c r="A914" s="62">
        <v>910</v>
      </c>
      <c r="B914" s="63">
        <v>2019012431</v>
      </c>
      <c r="C914" s="57" t="s">
        <v>1518</v>
      </c>
      <c r="D914" s="57">
        <v>2019</v>
      </c>
      <c r="E914" s="91" t="s">
        <v>1501</v>
      </c>
      <c r="F914" s="73">
        <v>7.997</v>
      </c>
      <c r="G914" s="58">
        <v>58.93</v>
      </c>
      <c r="H914" s="58">
        <v>7.28</v>
      </c>
      <c r="I914" s="88">
        <v>74.207</v>
      </c>
      <c r="J914" s="63">
        <v>18</v>
      </c>
      <c r="K914" s="57">
        <v>30</v>
      </c>
      <c r="L914" s="98">
        <v>0.6</v>
      </c>
      <c r="M914" s="62">
        <v>188</v>
      </c>
      <c r="N914" s="57">
        <v>343</v>
      </c>
      <c r="O914" s="80">
        <f t="shared" si="15"/>
        <v>0.548104956268222</v>
      </c>
      <c r="P914" s="85"/>
    </row>
    <row r="915" customHeight="1" spans="1:16">
      <c r="A915" s="62">
        <v>911</v>
      </c>
      <c r="B915" s="63">
        <v>2019012426</v>
      </c>
      <c r="C915" s="57" t="s">
        <v>1519</v>
      </c>
      <c r="D915" s="57">
        <v>2019</v>
      </c>
      <c r="E915" s="91" t="s">
        <v>1501</v>
      </c>
      <c r="F915" s="73">
        <v>7.8</v>
      </c>
      <c r="G915" s="58">
        <v>61.3475</v>
      </c>
      <c r="H915" s="58">
        <v>4.98</v>
      </c>
      <c r="I915" s="88">
        <v>74.1275</v>
      </c>
      <c r="J915" s="63">
        <v>19</v>
      </c>
      <c r="K915" s="57">
        <v>30</v>
      </c>
      <c r="L915" s="98">
        <v>0.633333333333333</v>
      </c>
      <c r="M915" s="62">
        <v>191</v>
      </c>
      <c r="N915" s="57">
        <v>343</v>
      </c>
      <c r="O915" s="80">
        <f t="shared" si="15"/>
        <v>0.556851311953353</v>
      </c>
      <c r="P915" s="85"/>
    </row>
    <row r="916" customHeight="1" spans="1:16">
      <c r="A916" s="62">
        <v>912</v>
      </c>
      <c r="B916" s="63">
        <v>2019012442</v>
      </c>
      <c r="C916" s="57" t="s">
        <v>1520</v>
      </c>
      <c r="D916" s="57">
        <v>2019</v>
      </c>
      <c r="E916" s="91" t="s">
        <v>1501</v>
      </c>
      <c r="F916" s="73">
        <v>7.8</v>
      </c>
      <c r="G916" s="58">
        <v>61.4375</v>
      </c>
      <c r="H916" s="58">
        <v>4.79</v>
      </c>
      <c r="I916" s="88">
        <v>74.0275</v>
      </c>
      <c r="J916" s="63">
        <v>20</v>
      </c>
      <c r="K916" s="57">
        <v>30</v>
      </c>
      <c r="L916" s="98">
        <v>0.666666666666667</v>
      </c>
      <c r="M916" s="62">
        <v>194</v>
      </c>
      <c r="N916" s="57">
        <v>343</v>
      </c>
      <c r="O916" s="80">
        <f t="shared" si="15"/>
        <v>0.565597667638484</v>
      </c>
      <c r="P916" s="85"/>
    </row>
    <row r="917" customHeight="1" spans="1:16">
      <c r="A917" s="62">
        <v>913</v>
      </c>
      <c r="B917" s="63">
        <v>2019012443</v>
      </c>
      <c r="C917" s="57" t="s">
        <v>1521</v>
      </c>
      <c r="D917" s="57">
        <v>2019</v>
      </c>
      <c r="E917" s="91" t="s">
        <v>1501</v>
      </c>
      <c r="F917" s="73">
        <v>7.9</v>
      </c>
      <c r="G917" s="58">
        <v>60.4725</v>
      </c>
      <c r="H917" s="58">
        <v>5.28</v>
      </c>
      <c r="I917" s="88">
        <v>73.6525</v>
      </c>
      <c r="J917" s="63">
        <v>21</v>
      </c>
      <c r="K917" s="57">
        <v>30</v>
      </c>
      <c r="L917" s="98">
        <v>0.7</v>
      </c>
      <c r="M917" s="62">
        <v>207</v>
      </c>
      <c r="N917" s="57">
        <v>343</v>
      </c>
      <c r="O917" s="80">
        <f t="shared" si="15"/>
        <v>0.603498542274053</v>
      </c>
      <c r="P917" s="85"/>
    </row>
    <row r="918" customHeight="1" spans="1:16">
      <c r="A918" s="62">
        <v>914</v>
      </c>
      <c r="B918" s="63">
        <v>2019012441</v>
      </c>
      <c r="C918" s="57" t="s">
        <v>1522</v>
      </c>
      <c r="D918" s="57">
        <v>2019</v>
      </c>
      <c r="E918" s="91" t="s">
        <v>1501</v>
      </c>
      <c r="F918" s="73">
        <v>7.6</v>
      </c>
      <c r="G918" s="58">
        <v>61.61</v>
      </c>
      <c r="H918" s="58">
        <v>4.44</v>
      </c>
      <c r="I918" s="88">
        <v>73.65</v>
      </c>
      <c r="J918" s="63">
        <v>22</v>
      </c>
      <c r="K918" s="57">
        <v>30</v>
      </c>
      <c r="L918" s="98">
        <v>0.733333333333333</v>
      </c>
      <c r="M918" s="62">
        <v>208</v>
      </c>
      <c r="N918" s="57">
        <v>343</v>
      </c>
      <c r="O918" s="80">
        <f t="shared" si="15"/>
        <v>0.606413994169096</v>
      </c>
      <c r="P918" s="85"/>
    </row>
    <row r="919" customHeight="1" spans="1:16">
      <c r="A919" s="62">
        <v>915</v>
      </c>
      <c r="B919" s="63">
        <v>2019012434</v>
      </c>
      <c r="C919" s="57" t="s">
        <v>1523</v>
      </c>
      <c r="D919" s="57">
        <v>2019</v>
      </c>
      <c r="E919" s="91" t="s">
        <v>1501</v>
      </c>
      <c r="F919" s="73">
        <v>8.1</v>
      </c>
      <c r="G919" s="58">
        <v>59.56</v>
      </c>
      <c r="H919" s="58">
        <v>5.68</v>
      </c>
      <c r="I919" s="88">
        <v>73.34</v>
      </c>
      <c r="J919" s="63">
        <v>23</v>
      </c>
      <c r="K919" s="57">
        <v>30</v>
      </c>
      <c r="L919" s="98">
        <v>0.766666666666667</v>
      </c>
      <c r="M919" s="62">
        <v>211</v>
      </c>
      <c r="N919" s="57">
        <v>343</v>
      </c>
      <c r="O919" s="80">
        <f t="shared" si="15"/>
        <v>0.615160349854227</v>
      </c>
      <c r="P919" s="85"/>
    </row>
    <row r="920" customHeight="1" spans="1:16">
      <c r="A920" s="62">
        <v>916</v>
      </c>
      <c r="B920" s="63">
        <v>2019012425</v>
      </c>
      <c r="C920" s="57" t="s">
        <v>1524</v>
      </c>
      <c r="D920" s="57">
        <v>2019</v>
      </c>
      <c r="E920" s="91" t="s">
        <v>1501</v>
      </c>
      <c r="F920" s="73">
        <v>7.8</v>
      </c>
      <c r="G920" s="58">
        <v>60.55</v>
      </c>
      <c r="H920" s="58">
        <v>4.31</v>
      </c>
      <c r="I920" s="88">
        <v>72.66</v>
      </c>
      <c r="J920" s="63">
        <v>24</v>
      </c>
      <c r="K920" s="57">
        <v>30</v>
      </c>
      <c r="L920" s="98">
        <v>0.8</v>
      </c>
      <c r="M920" s="62">
        <v>222</v>
      </c>
      <c r="N920" s="57">
        <v>343</v>
      </c>
      <c r="O920" s="80">
        <f t="shared" si="15"/>
        <v>0.647230320699708</v>
      </c>
      <c r="P920" s="85"/>
    </row>
    <row r="921" customHeight="1" spans="1:16">
      <c r="A921" s="62">
        <v>917</v>
      </c>
      <c r="B921" s="63">
        <v>2019012437</v>
      </c>
      <c r="C921" s="57" t="s">
        <v>1525</v>
      </c>
      <c r="D921" s="57">
        <v>2019</v>
      </c>
      <c r="E921" s="91" t="s">
        <v>1501</v>
      </c>
      <c r="F921" s="73">
        <v>7.8</v>
      </c>
      <c r="G921" s="58">
        <v>57.52</v>
      </c>
      <c r="H921" s="58">
        <v>7.18</v>
      </c>
      <c r="I921" s="88">
        <v>72.5</v>
      </c>
      <c r="J921" s="63">
        <v>25</v>
      </c>
      <c r="K921" s="57">
        <v>30</v>
      </c>
      <c r="L921" s="98">
        <v>0.833333333333333</v>
      </c>
      <c r="M921" s="62">
        <v>226</v>
      </c>
      <c r="N921" s="57">
        <v>343</v>
      </c>
      <c r="O921" s="80">
        <f t="shared" si="15"/>
        <v>0.658892128279883</v>
      </c>
      <c r="P921" s="85"/>
    </row>
    <row r="922" customHeight="1" spans="1:16">
      <c r="A922" s="62">
        <v>918</v>
      </c>
      <c r="B922" s="63">
        <v>2019012430</v>
      </c>
      <c r="C922" s="57" t="s">
        <v>1526</v>
      </c>
      <c r="D922" s="57">
        <v>2019</v>
      </c>
      <c r="E922" s="91" t="s">
        <v>1501</v>
      </c>
      <c r="F922" s="73">
        <v>8.1</v>
      </c>
      <c r="G922" s="58">
        <v>58.5975</v>
      </c>
      <c r="H922" s="58">
        <v>5.12</v>
      </c>
      <c r="I922" s="88">
        <v>71.8175</v>
      </c>
      <c r="J922" s="63">
        <v>26</v>
      </c>
      <c r="K922" s="57">
        <v>30</v>
      </c>
      <c r="L922" s="98">
        <v>0.866666666666667</v>
      </c>
      <c r="M922" s="62">
        <v>240</v>
      </c>
      <c r="N922" s="57">
        <v>343</v>
      </c>
      <c r="O922" s="80">
        <f t="shared" si="15"/>
        <v>0.699708454810496</v>
      </c>
      <c r="P922" s="85"/>
    </row>
    <row r="923" customHeight="1" spans="1:16">
      <c r="A923" s="62">
        <v>919</v>
      </c>
      <c r="B923" s="63">
        <v>2017012561</v>
      </c>
      <c r="C923" s="57" t="s">
        <v>1527</v>
      </c>
      <c r="D923" s="57">
        <v>2019</v>
      </c>
      <c r="E923" s="91" t="s">
        <v>1501</v>
      </c>
      <c r="F923" s="73">
        <v>7.7</v>
      </c>
      <c r="G923" s="58">
        <v>55.855</v>
      </c>
      <c r="H923" s="58">
        <v>5.8</v>
      </c>
      <c r="I923" s="88">
        <v>69.355</v>
      </c>
      <c r="J923" s="63">
        <v>27</v>
      </c>
      <c r="K923" s="57">
        <v>30</v>
      </c>
      <c r="L923" s="98">
        <v>0.9</v>
      </c>
      <c r="M923" s="62">
        <v>278</v>
      </c>
      <c r="N923" s="57">
        <v>343</v>
      </c>
      <c r="O923" s="80">
        <f t="shared" si="15"/>
        <v>0.810495626822157</v>
      </c>
      <c r="P923" s="85"/>
    </row>
    <row r="924" customHeight="1" spans="1:16">
      <c r="A924" s="62">
        <v>920</v>
      </c>
      <c r="B924" s="63">
        <v>2019012448</v>
      </c>
      <c r="C924" s="57" t="s">
        <v>1528</v>
      </c>
      <c r="D924" s="57">
        <v>2019</v>
      </c>
      <c r="E924" s="91" t="s">
        <v>1501</v>
      </c>
      <c r="F924" s="73">
        <v>7.8</v>
      </c>
      <c r="G924" s="58">
        <v>53.2825</v>
      </c>
      <c r="H924" s="58">
        <v>4.44</v>
      </c>
      <c r="I924" s="88">
        <v>65.5225</v>
      </c>
      <c r="J924" s="63">
        <v>28</v>
      </c>
      <c r="K924" s="57">
        <v>30</v>
      </c>
      <c r="L924" s="98">
        <v>0.933333333333333</v>
      </c>
      <c r="M924" s="62">
        <v>313</v>
      </c>
      <c r="N924" s="57">
        <v>343</v>
      </c>
      <c r="O924" s="80">
        <f t="shared" si="15"/>
        <v>0.912536443148688</v>
      </c>
      <c r="P924" s="85"/>
    </row>
    <row r="925" customHeight="1" spans="1:16">
      <c r="A925" s="62">
        <v>921</v>
      </c>
      <c r="B925" s="63">
        <v>2019012428</v>
      </c>
      <c r="C925" s="57" t="s">
        <v>1529</v>
      </c>
      <c r="D925" s="57">
        <v>2019</v>
      </c>
      <c r="E925" s="91" t="s">
        <v>1501</v>
      </c>
      <c r="F925" s="73">
        <v>7.607</v>
      </c>
      <c r="G925" s="58">
        <v>50.15</v>
      </c>
      <c r="H925" s="58">
        <v>4.78</v>
      </c>
      <c r="I925" s="88">
        <v>62.537</v>
      </c>
      <c r="J925" s="63">
        <v>29</v>
      </c>
      <c r="K925" s="57">
        <v>30</v>
      </c>
      <c r="L925" s="98">
        <v>0.966666666666667</v>
      </c>
      <c r="M925" s="62">
        <v>328</v>
      </c>
      <c r="N925" s="57">
        <v>343</v>
      </c>
      <c r="O925" s="80">
        <f t="shared" si="15"/>
        <v>0.956268221574344</v>
      </c>
      <c r="P925" s="85"/>
    </row>
    <row r="926" customHeight="1" spans="1:16">
      <c r="A926" s="62">
        <v>922</v>
      </c>
      <c r="B926" s="63">
        <v>2019012432</v>
      </c>
      <c r="C926" s="57" t="s">
        <v>1530</v>
      </c>
      <c r="D926" s="57">
        <v>2019</v>
      </c>
      <c r="E926" s="91" t="s">
        <v>1501</v>
      </c>
      <c r="F926" s="73">
        <v>7.7955</v>
      </c>
      <c r="G926" s="58">
        <v>42.9775</v>
      </c>
      <c r="H926" s="58">
        <v>4.88</v>
      </c>
      <c r="I926" s="88">
        <v>55.653</v>
      </c>
      <c r="J926" s="63">
        <v>30</v>
      </c>
      <c r="K926" s="57">
        <v>30</v>
      </c>
      <c r="L926" s="99" t="s">
        <v>143</v>
      </c>
      <c r="M926" s="62">
        <v>338</v>
      </c>
      <c r="N926" s="57">
        <v>343</v>
      </c>
      <c r="O926" s="80">
        <f t="shared" si="15"/>
        <v>0.985422740524781</v>
      </c>
      <c r="P926" s="85"/>
    </row>
    <row r="927" customHeight="1" spans="1:16">
      <c r="A927" s="62">
        <v>923</v>
      </c>
      <c r="B927" s="63">
        <v>2019012465</v>
      </c>
      <c r="C927" s="57" t="s">
        <v>1531</v>
      </c>
      <c r="D927" s="57">
        <v>2019</v>
      </c>
      <c r="E927" s="91" t="s">
        <v>1532</v>
      </c>
      <c r="F927" s="73">
        <v>9.2</v>
      </c>
      <c r="G927" s="58">
        <v>73.2425</v>
      </c>
      <c r="H927" s="58">
        <v>7.001</v>
      </c>
      <c r="I927" s="88">
        <v>89.4435</v>
      </c>
      <c r="J927" s="63">
        <v>1</v>
      </c>
      <c r="K927" s="57">
        <v>29</v>
      </c>
      <c r="L927" s="98">
        <v>0.0344827586206897</v>
      </c>
      <c r="M927" s="62">
        <v>1</v>
      </c>
      <c r="N927" s="57">
        <v>343</v>
      </c>
      <c r="O927" s="80">
        <f t="shared" si="15"/>
        <v>0.00291545189504373</v>
      </c>
      <c r="P927" s="85"/>
    </row>
    <row r="928" customHeight="1" spans="1:16">
      <c r="A928" s="62">
        <v>924</v>
      </c>
      <c r="B928" s="63">
        <v>2019012456</v>
      </c>
      <c r="C928" s="57" t="s">
        <v>1533</v>
      </c>
      <c r="D928" s="57">
        <v>2019</v>
      </c>
      <c r="E928" s="91" t="s">
        <v>1532</v>
      </c>
      <c r="F928" s="73">
        <v>8.499</v>
      </c>
      <c r="G928" s="58">
        <v>71.485</v>
      </c>
      <c r="H928" s="58">
        <v>5.674</v>
      </c>
      <c r="I928" s="88">
        <v>85.658</v>
      </c>
      <c r="J928" s="63">
        <v>2</v>
      </c>
      <c r="K928" s="57">
        <v>29</v>
      </c>
      <c r="L928" s="98">
        <v>0.0689655172413793</v>
      </c>
      <c r="M928" s="62">
        <v>12</v>
      </c>
      <c r="N928" s="57">
        <v>343</v>
      </c>
      <c r="O928" s="80">
        <f t="shared" si="15"/>
        <v>0.0349854227405248</v>
      </c>
      <c r="P928" s="85"/>
    </row>
    <row r="929" customHeight="1" spans="1:16">
      <c r="A929" s="62">
        <v>925</v>
      </c>
      <c r="B929" s="63">
        <v>2019012455</v>
      </c>
      <c r="C929" s="57" t="s">
        <v>1534</v>
      </c>
      <c r="D929" s="57">
        <v>2019</v>
      </c>
      <c r="E929" s="91" t="s">
        <v>1532</v>
      </c>
      <c r="F929" s="73">
        <v>7.86</v>
      </c>
      <c r="G929" s="58">
        <v>68.71</v>
      </c>
      <c r="H929" s="58">
        <v>5.575</v>
      </c>
      <c r="I929" s="88">
        <v>82.145</v>
      </c>
      <c r="J929" s="63">
        <v>3</v>
      </c>
      <c r="K929" s="57">
        <v>29</v>
      </c>
      <c r="L929" s="98">
        <v>0.103448275862069</v>
      </c>
      <c r="M929" s="62">
        <v>40</v>
      </c>
      <c r="N929" s="57">
        <v>343</v>
      </c>
      <c r="O929" s="80">
        <f t="shared" si="15"/>
        <v>0.116618075801749</v>
      </c>
      <c r="P929" s="85"/>
    </row>
    <row r="930" customHeight="1" spans="1:16">
      <c r="A930" s="62">
        <v>926</v>
      </c>
      <c r="B930" s="63">
        <v>2019012463</v>
      </c>
      <c r="C930" s="57" t="s">
        <v>1535</v>
      </c>
      <c r="D930" s="57">
        <v>2019</v>
      </c>
      <c r="E930" s="91" t="s">
        <v>1532</v>
      </c>
      <c r="F930" s="73">
        <v>8.338</v>
      </c>
      <c r="G930" s="58">
        <v>67.2</v>
      </c>
      <c r="H930" s="58">
        <v>4.713</v>
      </c>
      <c r="I930" s="88">
        <v>80.251</v>
      </c>
      <c r="J930" s="63">
        <v>4</v>
      </c>
      <c r="K930" s="57">
        <v>29</v>
      </c>
      <c r="L930" s="98">
        <v>0.137931034482759</v>
      </c>
      <c r="M930" s="62">
        <v>62</v>
      </c>
      <c r="N930" s="57">
        <v>343</v>
      </c>
      <c r="O930" s="80">
        <f t="shared" si="15"/>
        <v>0.180758017492711</v>
      </c>
      <c r="P930" s="85"/>
    </row>
    <row r="931" customHeight="1" spans="1:16">
      <c r="A931" s="62">
        <v>927</v>
      </c>
      <c r="B931" s="63">
        <v>2019012451</v>
      </c>
      <c r="C931" s="57" t="s">
        <v>1536</v>
      </c>
      <c r="D931" s="57">
        <v>2019</v>
      </c>
      <c r="E931" s="91" t="s">
        <v>1532</v>
      </c>
      <c r="F931" s="73">
        <v>7.757</v>
      </c>
      <c r="G931" s="58">
        <v>66.475</v>
      </c>
      <c r="H931" s="58">
        <v>5.67</v>
      </c>
      <c r="I931" s="88">
        <v>79.902</v>
      </c>
      <c r="J931" s="63">
        <v>5</v>
      </c>
      <c r="K931" s="57">
        <v>29</v>
      </c>
      <c r="L931" s="98">
        <v>0.172413793103448</v>
      </c>
      <c r="M931" s="62">
        <v>67</v>
      </c>
      <c r="N931" s="57">
        <v>343</v>
      </c>
      <c r="O931" s="80">
        <f t="shared" si="15"/>
        <v>0.19533527696793</v>
      </c>
      <c r="P931" s="85"/>
    </row>
    <row r="932" customHeight="1" spans="1:16">
      <c r="A932" s="62">
        <v>928</v>
      </c>
      <c r="B932" s="63">
        <v>2019012473</v>
      </c>
      <c r="C932" s="57" t="s">
        <v>1537</v>
      </c>
      <c r="D932" s="57">
        <v>2019</v>
      </c>
      <c r="E932" s="91" t="s">
        <v>1532</v>
      </c>
      <c r="F932" s="73">
        <v>8.28</v>
      </c>
      <c r="G932" s="58">
        <v>65.84</v>
      </c>
      <c r="H932" s="58">
        <v>5.7625</v>
      </c>
      <c r="I932" s="88">
        <v>79.8825</v>
      </c>
      <c r="J932" s="63">
        <v>6</v>
      </c>
      <c r="K932" s="57">
        <v>29</v>
      </c>
      <c r="L932" s="98">
        <v>0.206896551724138</v>
      </c>
      <c r="M932" s="62">
        <v>68</v>
      </c>
      <c r="N932" s="57">
        <v>343</v>
      </c>
      <c r="O932" s="80">
        <f t="shared" si="15"/>
        <v>0.198250728862974</v>
      </c>
      <c r="P932" s="85"/>
    </row>
    <row r="933" customHeight="1" spans="1:16">
      <c r="A933" s="62">
        <v>929</v>
      </c>
      <c r="B933" s="63">
        <v>2019012458</v>
      </c>
      <c r="C933" s="57" t="s">
        <v>1538</v>
      </c>
      <c r="D933" s="57">
        <v>2019</v>
      </c>
      <c r="E933" s="91" t="s">
        <v>1532</v>
      </c>
      <c r="F933" s="73">
        <v>8.176</v>
      </c>
      <c r="G933" s="58">
        <v>64.685</v>
      </c>
      <c r="H933" s="58">
        <v>5.805</v>
      </c>
      <c r="I933" s="88">
        <v>78.666</v>
      </c>
      <c r="J933" s="63">
        <v>7</v>
      </c>
      <c r="K933" s="57">
        <v>29</v>
      </c>
      <c r="L933" s="98">
        <v>0.241379310344828</v>
      </c>
      <c r="M933" s="62">
        <v>93</v>
      </c>
      <c r="N933" s="57">
        <v>343</v>
      </c>
      <c r="O933" s="80">
        <f t="shared" si="15"/>
        <v>0.271137026239067</v>
      </c>
      <c r="P933" s="85"/>
    </row>
    <row r="934" customHeight="1" spans="1:16">
      <c r="A934" s="62">
        <v>930</v>
      </c>
      <c r="B934" s="63">
        <v>2019012471</v>
      </c>
      <c r="C934" s="57" t="s">
        <v>1539</v>
      </c>
      <c r="D934" s="57">
        <v>2019</v>
      </c>
      <c r="E934" s="91" t="s">
        <v>1532</v>
      </c>
      <c r="F934" s="73">
        <v>8.0955</v>
      </c>
      <c r="G934" s="58">
        <v>64.68</v>
      </c>
      <c r="H934" s="58">
        <v>5.655</v>
      </c>
      <c r="I934" s="88">
        <v>78.4305</v>
      </c>
      <c r="J934" s="63">
        <v>8</v>
      </c>
      <c r="K934" s="57">
        <v>29</v>
      </c>
      <c r="L934" s="98">
        <v>0.275862068965517</v>
      </c>
      <c r="M934" s="62">
        <v>99</v>
      </c>
      <c r="N934" s="57">
        <v>343</v>
      </c>
      <c r="O934" s="80">
        <f t="shared" si="15"/>
        <v>0.288629737609329</v>
      </c>
      <c r="P934" s="85"/>
    </row>
    <row r="935" customHeight="1" spans="1:16">
      <c r="A935" s="62">
        <v>931</v>
      </c>
      <c r="B935" s="63">
        <v>2019012470</v>
      </c>
      <c r="C935" s="57" t="s">
        <v>1540</v>
      </c>
      <c r="D935" s="57">
        <v>2019</v>
      </c>
      <c r="E935" s="91" t="s">
        <v>1532</v>
      </c>
      <c r="F935" s="73">
        <v>7.59</v>
      </c>
      <c r="G935" s="58">
        <v>65.3175</v>
      </c>
      <c r="H935" s="58">
        <v>4.968</v>
      </c>
      <c r="I935" s="88">
        <v>77.8755</v>
      </c>
      <c r="J935" s="63">
        <v>9</v>
      </c>
      <c r="K935" s="57">
        <v>29</v>
      </c>
      <c r="L935" s="98">
        <v>0.310344827586207</v>
      </c>
      <c r="M935" s="62">
        <v>111</v>
      </c>
      <c r="N935" s="57">
        <v>343</v>
      </c>
      <c r="O935" s="80">
        <f t="shared" si="15"/>
        <v>0.323615160349854</v>
      </c>
      <c r="P935" s="85"/>
    </row>
    <row r="936" customHeight="1" spans="1:16">
      <c r="A936" s="62">
        <v>932</v>
      </c>
      <c r="B936" s="63">
        <v>2019012477</v>
      </c>
      <c r="C936" s="57" t="s">
        <v>1541</v>
      </c>
      <c r="D936" s="57">
        <v>2019</v>
      </c>
      <c r="E936" s="91" t="s">
        <v>1532</v>
      </c>
      <c r="F936" s="73">
        <v>8.2455</v>
      </c>
      <c r="G936" s="58">
        <v>62.475</v>
      </c>
      <c r="H936" s="58">
        <v>6.286</v>
      </c>
      <c r="I936" s="88">
        <v>77.0065</v>
      </c>
      <c r="J936" s="63">
        <v>10</v>
      </c>
      <c r="K936" s="57">
        <v>29</v>
      </c>
      <c r="L936" s="98">
        <v>0.344827586206897</v>
      </c>
      <c r="M936" s="62">
        <v>130</v>
      </c>
      <c r="N936" s="57">
        <v>343</v>
      </c>
      <c r="O936" s="80">
        <f t="shared" si="15"/>
        <v>0.379008746355685</v>
      </c>
      <c r="P936" s="85"/>
    </row>
    <row r="937" customHeight="1" spans="1:16">
      <c r="A937" s="62">
        <v>933</v>
      </c>
      <c r="B937" s="63">
        <v>2019012468</v>
      </c>
      <c r="C937" s="57" t="s">
        <v>1542</v>
      </c>
      <c r="D937" s="57">
        <v>2019</v>
      </c>
      <c r="E937" s="91" t="s">
        <v>1532</v>
      </c>
      <c r="F937" s="73">
        <v>7.855</v>
      </c>
      <c r="G937" s="58">
        <v>64.09</v>
      </c>
      <c r="H937" s="58">
        <v>4.937</v>
      </c>
      <c r="I937" s="88">
        <v>76.882</v>
      </c>
      <c r="J937" s="63">
        <v>11</v>
      </c>
      <c r="K937" s="57">
        <v>29</v>
      </c>
      <c r="L937" s="98">
        <v>0.379310344827586</v>
      </c>
      <c r="M937" s="62">
        <v>135</v>
      </c>
      <c r="N937" s="57">
        <v>343</v>
      </c>
      <c r="O937" s="80">
        <f t="shared" si="15"/>
        <v>0.393586005830904</v>
      </c>
      <c r="P937" s="85"/>
    </row>
    <row r="938" customHeight="1" spans="1:16">
      <c r="A938" s="62">
        <v>934</v>
      </c>
      <c r="B938" s="63">
        <v>2019012449</v>
      </c>
      <c r="C938" s="57" t="s">
        <v>1543</v>
      </c>
      <c r="D938" s="57">
        <v>2019</v>
      </c>
      <c r="E938" s="91" t="s">
        <v>1532</v>
      </c>
      <c r="F938" s="73">
        <v>8.04</v>
      </c>
      <c r="G938" s="58">
        <v>63.28</v>
      </c>
      <c r="H938" s="58">
        <v>5.559</v>
      </c>
      <c r="I938" s="88">
        <v>76.879</v>
      </c>
      <c r="J938" s="63">
        <v>12</v>
      </c>
      <c r="K938" s="57">
        <v>29</v>
      </c>
      <c r="L938" s="98">
        <v>0.413793103448276</v>
      </c>
      <c r="M938" s="62">
        <v>136</v>
      </c>
      <c r="N938" s="57">
        <v>343</v>
      </c>
      <c r="O938" s="80">
        <f t="shared" si="15"/>
        <v>0.396501457725948</v>
      </c>
      <c r="P938" s="85"/>
    </row>
    <row r="939" customHeight="1" spans="1:16">
      <c r="A939" s="62">
        <v>935</v>
      </c>
      <c r="B939" s="63">
        <v>2019012474</v>
      </c>
      <c r="C939" s="57" t="s">
        <v>1544</v>
      </c>
      <c r="D939" s="57">
        <v>2019</v>
      </c>
      <c r="E939" s="91" t="s">
        <v>1532</v>
      </c>
      <c r="F939" s="73">
        <v>7.74</v>
      </c>
      <c r="G939" s="58">
        <v>63.15</v>
      </c>
      <c r="H939" s="58">
        <v>5.767</v>
      </c>
      <c r="I939" s="88">
        <v>76.657</v>
      </c>
      <c r="J939" s="63">
        <v>13</v>
      </c>
      <c r="K939" s="57">
        <v>29</v>
      </c>
      <c r="L939" s="98">
        <v>0.448275862068966</v>
      </c>
      <c r="M939" s="62">
        <v>143</v>
      </c>
      <c r="N939" s="57">
        <v>343</v>
      </c>
      <c r="O939" s="80">
        <f t="shared" si="15"/>
        <v>0.416909620991254</v>
      </c>
      <c r="P939" s="85"/>
    </row>
    <row r="940" customHeight="1" spans="1:16">
      <c r="A940" s="62">
        <v>936</v>
      </c>
      <c r="B940" s="63">
        <v>2019012467</v>
      </c>
      <c r="C940" s="57" t="s">
        <v>1545</v>
      </c>
      <c r="D940" s="57">
        <v>2019</v>
      </c>
      <c r="E940" s="91" t="s">
        <v>1532</v>
      </c>
      <c r="F940" s="73">
        <v>8.26</v>
      </c>
      <c r="G940" s="58">
        <v>61.1425</v>
      </c>
      <c r="H940" s="58">
        <v>7.224</v>
      </c>
      <c r="I940" s="88">
        <v>76.6265</v>
      </c>
      <c r="J940" s="63">
        <v>14</v>
      </c>
      <c r="K940" s="57">
        <v>29</v>
      </c>
      <c r="L940" s="98">
        <v>0.482758620689655</v>
      </c>
      <c r="M940" s="62">
        <v>145</v>
      </c>
      <c r="N940" s="57">
        <v>343</v>
      </c>
      <c r="O940" s="80">
        <f t="shared" si="15"/>
        <v>0.422740524781341</v>
      </c>
      <c r="P940" s="85"/>
    </row>
    <row r="941" customHeight="1" spans="1:16">
      <c r="A941" s="62">
        <v>937</v>
      </c>
      <c r="B941" s="63">
        <v>2019012460</v>
      </c>
      <c r="C941" s="57" t="s">
        <v>1546</v>
      </c>
      <c r="D941" s="57">
        <v>2019</v>
      </c>
      <c r="E941" s="91" t="s">
        <v>1532</v>
      </c>
      <c r="F941" s="73">
        <v>7.929</v>
      </c>
      <c r="G941" s="58">
        <v>63.4875</v>
      </c>
      <c r="H941" s="58">
        <v>4.704</v>
      </c>
      <c r="I941" s="88">
        <v>76.1205</v>
      </c>
      <c r="J941" s="63">
        <v>15</v>
      </c>
      <c r="K941" s="57">
        <v>29</v>
      </c>
      <c r="L941" s="98">
        <v>0.517241379310345</v>
      </c>
      <c r="M941" s="62">
        <v>153</v>
      </c>
      <c r="N941" s="57">
        <v>343</v>
      </c>
      <c r="O941" s="80">
        <f t="shared" si="15"/>
        <v>0.446064139941691</v>
      </c>
      <c r="P941" s="85"/>
    </row>
    <row r="942" customHeight="1" spans="1:16">
      <c r="A942" s="62">
        <v>938</v>
      </c>
      <c r="B942" s="63">
        <v>2019012461</v>
      </c>
      <c r="C942" s="57" t="s">
        <v>1547</v>
      </c>
      <c r="D942" s="57">
        <v>2019</v>
      </c>
      <c r="E942" s="91" t="s">
        <v>1532</v>
      </c>
      <c r="F942" s="73">
        <v>8.079</v>
      </c>
      <c r="G942" s="58">
        <v>62.1625</v>
      </c>
      <c r="H942" s="58">
        <v>4.149</v>
      </c>
      <c r="I942" s="88">
        <v>74.3905</v>
      </c>
      <c r="J942" s="63">
        <v>16</v>
      </c>
      <c r="K942" s="57">
        <v>29</v>
      </c>
      <c r="L942" s="98">
        <v>0.551724137931034</v>
      </c>
      <c r="M942" s="62">
        <v>184</v>
      </c>
      <c r="N942" s="57">
        <v>343</v>
      </c>
      <c r="O942" s="80">
        <f t="shared" si="15"/>
        <v>0.536443148688047</v>
      </c>
      <c r="P942" s="85"/>
    </row>
    <row r="943" customHeight="1" spans="1:16">
      <c r="A943" s="62">
        <v>939</v>
      </c>
      <c r="B943" s="63">
        <v>2019012457</v>
      </c>
      <c r="C943" s="57" t="s">
        <v>1548</v>
      </c>
      <c r="D943" s="57">
        <v>2019</v>
      </c>
      <c r="E943" s="91" t="s">
        <v>1532</v>
      </c>
      <c r="F943" s="73">
        <v>8.0215</v>
      </c>
      <c r="G943" s="58">
        <v>61.8575</v>
      </c>
      <c r="H943" s="58">
        <v>4.265</v>
      </c>
      <c r="I943" s="88">
        <v>74.144</v>
      </c>
      <c r="J943" s="63">
        <v>17</v>
      </c>
      <c r="K943" s="57">
        <v>29</v>
      </c>
      <c r="L943" s="98">
        <v>0.586206896551724</v>
      </c>
      <c r="M943" s="62">
        <v>190</v>
      </c>
      <c r="N943" s="57">
        <v>343</v>
      </c>
      <c r="O943" s="80">
        <f t="shared" si="15"/>
        <v>0.553935860058309</v>
      </c>
      <c r="P943" s="85"/>
    </row>
    <row r="944" customHeight="1" spans="1:16">
      <c r="A944" s="62">
        <v>940</v>
      </c>
      <c r="B944" s="63">
        <v>2019012462</v>
      </c>
      <c r="C944" s="57" t="s">
        <v>1549</v>
      </c>
      <c r="D944" s="57">
        <v>2019</v>
      </c>
      <c r="E944" s="91" t="s">
        <v>1532</v>
      </c>
      <c r="F944" s="73">
        <v>8.437</v>
      </c>
      <c r="G944" s="58">
        <v>60.425</v>
      </c>
      <c r="H944" s="58">
        <v>4.432</v>
      </c>
      <c r="I944" s="88">
        <v>73.294</v>
      </c>
      <c r="J944" s="63">
        <v>18</v>
      </c>
      <c r="K944" s="57">
        <v>29</v>
      </c>
      <c r="L944" s="98">
        <v>0.620689655172414</v>
      </c>
      <c r="M944" s="62">
        <v>212</v>
      </c>
      <c r="N944" s="57">
        <v>343</v>
      </c>
      <c r="O944" s="80">
        <f t="shared" si="15"/>
        <v>0.618075801749271</v>
      </c>
      <c r="P944" s="85"/>
    </row>
    <row r="945" customHeight="1" spans="1:16">
      <c r="A945" s="62">
        <v>941</v>
      </c>
      <c r="B945" s="63">
        <v>2019012450</v>
      </c>
      <c r="C945" s="57" t="s">
        <v>1550</v>
      </c>
      <c r="D945" s="57">
        <v>2019</v>
      </c>
      <c r="E945" s="91" t="s">
        <v>1532</v>
      </c>
      <c r="F945" s="73">
        <v>8.05</v>
      </c>
      <c r="G945" s="58">
        <v>59.4825</v>
      </c>
      <c r="H945" s="58">
        <v>4.98</v>
      </c>
      <c r="I945" s="88">
        <v>72.5125</v>
      </c>
      <c r="J945" s="63">
        <v>19</v>
      </c>
      <c r="K945" s="57">
        <v>29</v>
      </c>
      <c r="L945" s="98">
        <v>0.655172413793103</v>
      </c>
      <c r="M945" s="62">
        <v>225</v>
      </c>
      <c r="N945" s="57">
        <v>343</v>
      </c>
      <c r="O945" s="80">
        <f t="shared" si="15"/>
        <v>0.65597667638484</v>
      </c>
      <c r="P945" s="85"/>
    </row>
    <row r="946" customHeight="1" spans="1:16">
      <c r="A946" s="62">
        <v>942</v>
      </c>
      <c r="B946" s="63">
        <v>2019012472</v>
      </c>
      <c r="C946" s="57" t="s">
        <v>1551</v>
      </c>
      <c r="D946" s="57">
        <v>2019</v>
      </c>
      <c r="E946" s="91" t="s">
        <v>1532</v>
      </c>
      <c r="F946" s="73">
        <v>7.7125</v>
      </c>
      <c r="G946" s="58">
        <v>60.0625</v>
      </c>
      <c r="H946" s="58">
        <v>4.686</v>
      </c>
      <c r="I946" s="88">
        <v>72.461</v>
      </c>
      <c r="J946" s="63">
        <v>20</v>
      </c>
      <c r="K946" s="57">
        <v>29</v>
      </c>
      <c r="L946" s="98">
        <v>0.689655172413793</v>
      </c>
      <c r="M946" s="62">
        <v>229</v>
      </c>
      <c r="N946" s="57">
        <v>343</v>
      </c>
      <c r="O946" s="80">
        <f t="shared" si="15"/>
        <v>0.667638483965015</v>
      </c>
      <c r="P946" s="85"/>
    </row>
    <row r="947" customHeight="1" spans="1:16">
      <c r="A947" s="62">
        <v>943</v>
      </c>
      <c r="B947" s="63">
        <v>2019012469</v>
      </c>
      <c r="C947" s="57" t="s">
        <v>1552</v>
      </c>
      <c r="D947" s="57">
        <v>2019</v>
      </c>
      <c r="E947" s="91" t="s">
        <v>1532</v>
      </c>
      <c r="F947" s="73">
        <v>8.171</v>
      </c>
      <c r="G947" s="58">
        <v>59.5675</v>
      </c>
      <c r="H947" s="58">
        <v>3.849</v>
      </c>
      <c r="I947" s="88">
        <v>71.5875</v>
      </c>
      <c r="J947" s="63">
        <v>21</v>
      </c>
      <c r="K947" s="57">
        <v>29</v>
      </c>
      <c r="L947" s="98">
        <v>0.724137931034483</v>
      </c>
      <c r="M947" s="62">
        <v>247</v>
      </c>
      <c r="N947" s="57">
        <v>343</v>
      </c>
      <c r="O947" s="80">
        <f t="shared" si="15"/>
        <v>0.720116618075802</v>
      </c>
      <c r="P947" s="85"/>
    </row>
    <row r="948" customHeight="1" spans="1:16">
      <c r="A948" s="62">
        <v>944</v>
      </c>
      <c r="B948" s="63">
        <v>2019012452</v>
      </c>
      <c r="C948" s="57" t="s">
        <v>1553</v>
      </c>
      <c r="D948" s="57">
        <v>2019</v>
      </c>
      <c r="E948" s="91" t="s">
        <v>1532</v>
      </c>
      <c r="F948" s="73">
        <v>8.0465</v>
      </c>
      <c r="G948" s="58">
        <v>58.705</v>
      </c>
      <c r="H948" s="58">
        <v>4.493</v>
      </c>
      <c r="I948" s="88">
        <v>71.2445</v>
      </c>
      <c r="J948" s="63">
        <v>22</v>
      </c>
      <c r="K948" s="57">
        <v>29</v>
      </c>
      <c r="L948" s="98">
        <v>0.758620689655172</v>
      </c>
      <c r="M948" s="62">
        <v>254</v>
      </c>
      <c r="N948" s="57">
        <v>343</v>
      </c>
      <c r="O948" s="80">
        <f t="shared" si="15"/>
        <v>0.740524781341108</v>
      </c>
      <c r="P948" s="85"/>
    </row>
    <row r="949" customHeight="1" spans="1:16">
      <c r="A949" s="62">
        <v>945</v>
      </c>
      <c r="B949" s="63">
        <v>2019012454</v>
      </c>
      <c r="C949" s="57" t="s">
        <v>1554</v>
      </c>
      <c r="D949" s="57">
        <v>2019</v>
      </c>
      <c r="E949" s="91" t="s">
        <v>1532</v>
      </c>
      <c r="F949" s="73">
        <v>7.8635</v>
      </c>
      <c r="G949" s="58">
        <v>57.9375</v>
      </c>
      <c r="H949" s="58">
        <v>5.273</v>
      </c>
      <c r="I949" s="88">
        <v>71.074</v>
      </c>
      <c r="J949" s="63">
        <v>23</v>
      </c>
      <c r="K949" s="57">
        <v>29</v>
      </c>
      <c r="L949" s="98">
        <v>0.793103448275862</v>
      </c>
      <c r="M949" s="62">
        <v>258</v>
      </c>
      <c r="N949" s="57">
        <v>343</v>
      </c>
      <c r="O949" s="80">
        <f t="shared" si="15"/>
        <v>0.752186588921283</v>
      </c>
      <c r="P949" s="85"/>
    </row>
    <row r="950" customHeight="1" spans="1:16">
      <c r="A950" s="62">
        <v>946</v>
      </c>
      <c r="B950" s="63">
        <v>2019012476</v>
      </c>
      <c r="C950" s="57" t="s">
        <v>1555</v>
      </c>
      <c r="D950" s="57">
        <v>2019</v>
      </c>
      <c r="E950" s="91" t="s">
        <v>1532</v>
      </c>
      <c r="F950" s="73">
        <v>7.54</v>
      </c>
      <c r="G950" s="58">
        <v>58.38</v>
      </c>
      <c r="H950" s="58">
        <v>3.595</v>
      </c>
      <c r="I950" s="88">
        <v>69.515</v>
      </c>
      <c r="J950" s="63">
        <v>24</v>
      </c>
      <c r="K950" s="57">
        <v>29</v>
      </c>
      <c r="L950" s="98">
        <v>0.827586206896552</v>
      </c>
      <c r="M950" s="62">
        <v>276</v>
      </c>
      <c r="N950" s="57">
        <v>343</v>
      </c>
      <c r="O950" s="80">
        <f t="shared" si="15"/>
        <v>0.80466472303207</v>
      </c>
      <c r="P950" s="85"/>
    </row>
    <row r="951" customHeight="1" spans="1:16">
      <c r="A951" s="62">
        <v>947</v>
      </c>
      <c r="B951" s="63">
        <v>2019012466</v>
      </c>
      <c r="C951" s="57" t="s">
        <v>1556</v>
      </c>
      <c r="D951" s="57">
        <v>2019</v>
      </c>
      <c r="E951" s="91" t="s">
        <v>1532</v>
      </c>
      <c r="F951" s="73">
        <v>7.563</v>
      </c>
      <c r="G951" s="58">
        <v>57.1575</v>
      </c>
      <c r="H951" s="58">
        <v>4.238</v>
      </c>
      <c r="I951" s="88">
        <v>68.9585</v>
      </c>
      <c r="J951" s="63">
        <v>25</v>
      </c>
      <c r="K951" s="57">
        <v>29</v>
      </c>
      <c r="L951" s="98">
        <v>0.862068965517241</v>
      </c>
      <c r="M951" s="62">
        <v>284</v>
      </c>
      <c r="N951" s="57">
        <v>343</v>
      </c>
      <c r="O951" s="80">
        <f t="shared" si="15"/>
        <v>0.82798833819242</v>
      </c>
      <c r="P951" s="85"/>
    </row>
    <row r="952" customHeight="1" spans="1:16">
      <c r="A952" s="62">
        <v>948</v>
      </c>
      <c r="B952" s="63">
        <v>2019012475</v>
      </c>
      <c r="C952" s="57" t="s">
        <v>1557</v>
      </c>
      <c r="D952" s="57">
        <v>2019</v>
      </c>
      <c r="E952" s="91" t="s">
        <v>1532</v>
      </c>
      <c r="F952" s="73">
        <v>7.524</v>
      </c>
      <c r="G952" s="58">
        <v>56.2275</v>
      </c>
      <c r="H952" s="58">
        <v>4.135</v>
      </c>
      <c r="I952" s="88">
        <v>67.8865</v>
      </c>
      <c r="J952" s="63">
        <v>26</v>
      </c>
      <c r="K952" s="57">
        <v>29</v>
      </c>
      <c r="L952" s="98">
        <v>0.896551724137931</v>
      </c>
      <c r="M952" s="62">
        <v>291</v>
      </c>
      <c r="N952" s="57">
        <v>343</v>
      </c>
      <c r="O952" s="80">
        <f t="shared" si="15"/>
        <v>0.848396501457726</v>
      </c>
      <c r="P952" s="85"/>
    </row>
    <row r="953" customHeight="1" spans="1:16">
      <c r="A953" s="62">
        <v>949</v>
      </c>
      <c r="B953" s="63">
        <v>2019012453</v>
      </c>
      <c r="C953" s="57" t="s">
        <v>1558</v>
      </c>
      <c r="D953" s="57">
        <v>2019</v>
      </c>
      <c r="E953" s="91" t="s">
        <v>1532</v>
      </c>
      <c r="F953" s="73">
        <v>7.664</v>
      </c>
      <c r="G953" s="58">
        <v>55.68</v>
      </c>
      <c r="H953" s="58">
        <v>4.318</v>
      </c>
      <c r="I953" s="88">
        <v>67.662</v>
      </c>
      <c r="J953" s="63">
        <v>27</v>
      </c>
      <c r="K953" s="57">
        <v>29</v>
      </c>
      <c r="L953" s="98">
        <v>0.931034482758621</v>
      </c>
      <c r="M953" s="62">
        <v>293</v>
      </c>
      <c r="N953" s="57">
        <v>343</v>
      </c>
      <c r="O953" s="80">
        <f t="shared" si="15"/>
        <v>0.854227405247813</v>
      </c>
      <c r="P953" s="85"/>
    </row>
    <row r="954" customHeight="1" spans="1:16">
      <c r="A954" s="62">
        <v>950</v>
      </c>
      <c r="B954" s="63">
        <v>2019012459</v>
      </c>
      <c r="C954" s="57" t="s">
        <v>1559</v>
      </c>
      <c r="D954" s="57">
        <v>2019</v>
      </c>
      <c r="E954" s="91" t="s">
        <v>1532</v>
      </c>
      <c r="F954" s="73">
        <v>7.7575</v>
      </c>
      <c r="G954" s="58">
        <v>49.13</v>
      </c>
      <c r="H954" s="58">
        <v>5.1565</v>
      </c>
      <c r="I954" s="88">
        <v>62.044</v>
      </c>
      <c r="J954" s="63">
        <v>28</v>
      </c>
      <c r="K954" s="57">
        <v>29</v>
      </c>
      <c r="L954" s="98">
        <v>0.96551724137931</v>
      </c>
      <c r="M954" s="62">
        <v>330</v>
      </c>
      <c r="N954" s="57">
        <v>343</v>
      </c>
      <c r="O954" s="80">
        <f t="shared" si="15"/>
        <v>0.962099125364432</v>
      </c>
      <c r="P954" s="85"/>
    </row>
    <row r="955" customHeight="1" spans="1:16">
      <c r="A955" s="62">
        <v>951</v>
      </c>
      <c r="B955" s="63">
        <v>2019012464</v>
      </c>
      <c r="C955" s="57" t="s">
        <v>1560</v>
      </c>
      <c r="D955" s="57">
        <v>2019</v>
      </c>
      <c r="E955" s="91" t="s">
        <v>1532</v>
      </c>
      <c r="F955" s="73">
        <v>7.679</v>
      </c>
      <c r="G955" s="58">
        <v>49.7925</v>
      </c>
      <c r="H955" s="58">
        <v>4.54</v>
      </c>
      <c r="I955" s="88">
        <f>SUBTOTAL(9,F955:H955)</f>
        <v>62.0115</v>
      </c>
      <c r="J955" s="63">
        <v>29</v>
      </c>
      <c r="K955" s="57">
        <v>29</v>
      </c>
      <c r="L955" s="99" t="s">
        <v>143</v>
      </c>
      <c r="M955" s="62">
        <v>331</v>
      </c>
      <c r="N955" s="57">
        <v>343</v>
      </c>
      <c r="O955" s="80">
        <f t="shared" si="15"/>
        <v>0.965014577259475</v>
      </c>
      <c r="P955" s="85"/>
    </row>
    <row r="956" customHeight="1" spans="1:16">
      <c r="A956" s="62">
        <v>952</v>
      </c>
      <c r="B956" s="63">
        <v>2019012479</v>
      </c>
      <c r="C956" s="57" t="s">
        <v>1561</v>
      </c>
      <c r="D956" s="57">
        <v>2019</v>
      </c>
      <c r="E956" s="91" t="s">
        <v>1562</v>
      </c>
      <c r="F956" s="73">
        <v>8.302</v>
      </c>
      <c r="G956" s="58">
        <v>70.3525</v>
      </c>
      <c r="H956" s="58">
        <v>5.964</v>
      </c>
      <c r="I956" s="88">
        <v>84.6185</v>
      </c>
      <c r="J956" s="63">
        <v>1</v>
      </c>
      <c r="K956" s="57">
        <v>28</v>
      </c>
      <c r="L956" s="98">
        <v>0.0357142857142857</v>
      </c>
      <c r="M956" s="62">
        <v>18</v>
      </c>
      <c r="N956" s="57">
        <v>343</v>
      </c>
      <c r="O956" s="80">
        <f t="shared" si="15"/>
        <v>0.0524781341107872</v>
      </c>
      <c r="P956" s="85"/>
    </row>
    <row r="957" customHeight="1" spans="1:16">
      <c r="A957" s="62">
        <v>953</v>
      </c>
      <c r="B957" s="63">
        <v>2019012503</v>
      </c>
      <c r="C957" s="57" t="s">
        <v>1563</v>
      </c>
      <c r="D957" s="57">
        <v>2019</v>
      </c>
      <c r="E957" s="91" t="s">
        <v>1562</v>
      </c>
      <c r="F957" s="73">
        <v>8.25</v>
      </c>
      <c r="G957" s="58">
        <v>71.575</v>
      </c>
      <c r="H957" s="58">
        <v>4.732</v>
      </c>
      <c r="I957" s="88">
        <v>84.557</v>
      </c>
      <c r="J957" s="63">
        <v>2</v>
      </c>
      <c r="K957" s="57">
        <v>28</v>
      </c>
      <c r="L957" s="98">
        <v>0.0714285714285714</v>
      </c>
      <c r="M957" s="62">
        <v>19</v>
      </c>
      <c r="N957" s="57">
        <v>343</v>
      </c>
      <c r="O957" s="80">
        <f t="shared" si="15"/>
        <v>0.0553935860058309</v>
      </c>
      <c r="P957" s="85"/>
    </row>
    <row r="958" customHeight="1" spans="1:16">
      <c r="A958" s="62">
        <v>954</v>
      </c>
      <c r="B958" s="63">
        <v>2019012500</v>
      </c>
      <c r="C958" s="57" t="s">
        <v>1564</v>
      </c>
      <c r="D958" s="57">
        <v>2019</v>
      </c>
      <c r="E958" s="91" t="s">
        <v>1562</v>
      </c>
      <c r="F958" s="73">
        <v>7.938</v>
      </c>
      <c r="G958" s="58">
        <v>69.41</v>
      </c>
      <c r="H958" s="58">
        <v>4.886</v>
      </c>
      <c r="I958" s="88">
        <v>82.234</v>
      </c>
      <c r="J958" s="63">
        <v>3</v>
      </c>
      <c r="K958" s="57">
        <v>28</v>
      </c>
      <c r="L958" s="98">
        <v>0.107142857142857</v>
      </c>
      <c r="M958" s="62">
        <v>38</v>
      </c>
      <c r="N958" s="57">
        <v>343</v>
      </c>
      <c r="O958" s="80">
        <f t="shared" si="15"/>
        <v>0.110787172011662</v>
      </c>
      <c r="P958" s="85"/>
    </row>
    <row r="959" customHeight="1" spans="1:16">
      <c r="A959" s="62">
        <v>955</v>
      </c>
      <c r="B959" s="63">
        <v>2019012497</v>
      </c>
      <c r="C959" s="57" t="s">
        <v>1565</v>
      </c>
      <c r="D959" s="57">
        <v>2019</v>
      </c>
      <c r="E959" s="91" t="s">
        <v>1562</v>
      </c>
      <c r="F959" s="73">
        <v>8.65</v>
      </c>
      <c r="G959" s="58">
        <v>65.8875</v>
      </c>
      <c r="H959" s="58">
        <v>6.732</v>
      </c>
      <c r="I959" s="88">
        <v>81.2695</v>
      </c>
      <c r="J959" s="63">
        <v>4</v>
      </c>
      <c r="K959" s="57">
        <v>28</v>
      </c>
      <c r="L959" s="98">
        <v>0.142857142857143</v>
      </c>
      <c r="M959" s="62">
        <v>52</v>
      </c>
      <c r="N959" s="57">
        <v>343</v>
      </c>
      <c r="O959" s="80">
        <f t="shared" si="15"/>
        <v>0.151603498542274</v>
      </c>
      <c r="P959" s="85"/>
    </row>
    <row r="960" customHeight="1" spans="1:16">
      <c r="A960" s="62">
        <v>956</v>
      </c>
      <c r="B960" s="63">
        <v>2019012486</v>
      </c>
      <c r="C960" s="57" t="s">
        <v>1566</v>
      </c>
      <c r="D960" s="57">
        <v>2019</v>
      </c>
      <c r="E960" s="91" t="s">
        <v>1562</v>
      </c>
      <c r="F960" s="73">
        <v>8.497</v>
      </c>
      <c r="G960" s="58">
        <v>65.585</v>
      </c>
      <c r="H960" s="58">
        <v>5.726</v>
      </c>
      <c r="I960" s="88">
        <v>79.808</v>
      </c>
      <c r="J960" s="63">
        <v>5</v>
      </c>
      <c r="K960" s="57">
        <v>28</v>
      </c>
      <c r="L960" s="98">
        <v>0.178571428571429</v>
      </c>
      <c r="M960" s="62">
        <v>70</v>
      </c>
      <c r="N960" s="57">
        <v>343</v>
      </c>
      <c r="O960" s="80">
        <f t="shared" si="15"/>
        <v>0.204081632653061</v>
      </c>
      <c r="P960" s="85"/>
    </row>
    <row r="961" customHeight="1" spans="1:16">
      <c r="A961" s="62">
        <v>957</v>
      </c>
      <c r="B961" s="63">
        <v>2019012505</v>
      </c>
      <c r="C961" s="57" t="s">
        <v>1567</v>
      </c>
      <c r="D961" s="57">
        <v>2019</v>
      </c>
      <c r="E961" s="91" t="s">
        <v>1562</v>
      </c>
      <c r="F961" s="73">
        <v>8.876</v>
      </c>
      <c r="G961" s="58">
        <v>64.7975</v>
      </c>
      <c r="H961" s="58">
        <v>6.047</v>
      </c>
      <c r="I961" s="88">
        <v>79.7205</v>
      </c>
      <c r="J961" s="63">
        <v>6</v>
      </c>
      <c r="K961" s="57">
        <v>28</v>
      </c>
      <c r="L961" s="98">
        <v>0.214285714285714</v>
      </c>
      <c r="M961" s="62">
        <v>73</v>
      </c>
      <c r="N961" s="57">
        <v>343</v>
      </c>
      <c r="O961" s="80">
        <f t="shared" si="15"/>
        <v>0.212827988338192</v>
      </c>
      <c r="P961" s="85"/>
    </row>
    <row r="962" customHeight="1" spans="1:16">
      <c r="A962" s="62">
        <v>958</v>
      </c>
      <c r="B962" s="63">
        <v>2019012478</v>
      </c>
      <c r="C962" s="57" t="s">
        <v>1568</v>
      </c>
      <c r="D962" s="57">
        <v>2019</v>
      </c>
      <c r="E962" s="91" t="s">
        <v>1562</v>
      </c>
      <c r="F962" s="73">
        <v>8.3</v>
      </c>
      <c r="G962" s="58">
        <v>64.035</v>
      </c>
      <c r="H962" s="58">
        <v>6.056</v>
      </c>
      <c r="I962" s="88">
        <v>78.391</v>
      </c>
      <c r="J962" s="63">
        <v>7</v>
      </c>
      <c r="K962" s="57">
        <v>28</v>
      </c>
      <c r="L962" s="98">
        <v>0.25</v>
      </c>
      <c r="M962" s="62">
        <v>102</v>
      </c>
      <c r="N962" s="57">
        <v>343</v>
      </c>
      <c r="O962" s="80">
        <f t="shared" si="15"/>
        <v>0.297376093294461</v>
      </c>
      <c r="P962" s="85"/>
    </row>
    <row r="963" customHeight="1" spans="1:16">
      <c r="A963" s="62">
        <v>959</v>
      </c>
      <c r="B963" s="63">
        <v>2019012499</v>
      </c>
      <c r="C963" s="57" t="s">
        <v>1569</v>
      </c>
      <c r="D963" s="57">
        <v>2019</v>
      </c>
      <c r="E963" s="91" t="s">
        <v>1562</v>
      </c>
      <c r="F963" s="73">
        <v>7.7</v>
      </c>
      <c r="G963" s="58">
        <v>65.1875</v>
      </c>
      <c r="H963" s="58">
        <v>4.502</v>
      </c>
      <c r="I963" s="88">
        <v>77.3895</v>
      </c>
      <c r="J963" s="63">
        <v>8</v>
      </c>
      <c r="K963" s="57">
        <v>28</v>
      </c>
      <c r="L963" s="98">
        <v>0.285714285714286</v>
      </c>
      <c r="M963" s="62">
        <v>119</v>
      </c>
      <c r="N963" s="57">
        <v>343</v>
      </c>
      <c r="O963" s="80">
        <f t="shared" si="15"/>
        <v>0.346938775510204</v>
      </c>
      <c r="P963" s="85"/>
    </row>
    <row r="964" customHeight="1" spans="1:16">
      <c r="A964" s="62">
        <v>960</v>
      </c>
      <c r="B964" s="63">
        <v>2019012504</v>
      </c>
      <c r="C964" s="57" t="s">
        <v>1570</v>
      </c>
      <c r="D964" s="57">
        <v>2019</v>
      </c>
      <c r="E964" s="91" t="s">
        <v>1562</v>
      </c>
      <c r="F964" s="73">
        <v>7.878</v>
      </c>
      <c r="G964" s="58">
        <v>65.9875</v>
      </c>
      <c r="H964" s="58">
        <v>3.191</v>
      </c>
      <c r="I964" s="88">
        <v>77.0565</v>
      </c>
      <c r="J964" s="63">
        <v>9</v>
      </c>
      <c r="K964" s="57">
        <v>28</v>
      </c>
      <c r="L964" s="98">
        <v>0.321428571428571</v>
      </c>
      <c r="M964" s="62">
        <v>129</v>
      </c>
      <c r="N964" s="57">
        <v>343</v>
      </c>
      <c r="O964" s="80">
        <f t="shared" si="15"/>
        <v>0.376093294460641</v>
      </c>
      <c r="P964" s="85"/>
    </row>
    <row r="965" customHeight="1" spans="1:16">
      <c r="A965" s="62">
        <v>961</v>
      </c>
      <c r="B965" s="63">
        <v>2019012485</v>
      </c>
      <c r="C965" s="57" t="s">
        <v>1571</v>
      </c>
      <c r="D965" s="57">
        <v>2019</v>
      </c>
      <c r="E965" s="91" t="s">
        <v>1562</v>
      </c>
      <c r="F965" s="73">
        <v>8.45</v>
      </c>
      <c r="G965" s="58">
        <v>63.5525</v>
      </c>
      <c r="H965" s="58">
        <v>4.96</v>
      </c>
      <c r="I965" s="88">
        <f>SUBTOTAL(9,F965:H965)</f>
        <v>76.9625</v>
      </c>
      <c r="J965" s="63">
        <v>10</v>
      </c>
      <c r="K965" s="57">
        <v>28</v>
      </c>
      <c r="L965" s="98">
        <v>0.357142857142857</v>
      </c>
      <c r="M965" s="62">
        <v>132</v>
      </c>
      <c r="N965" s="57">
        <v>343</v>
      </c>
      <c r="O965" s="80">
        <f t="shared" si="15"/>
        <v>0.384839650145773</v>
      </c>
      <c r="P965" s="85"/>
    </row>
    <row r="966" customHeight="1" spans="1:16">
      <c r="A966" s="62">
        <v>962</v>
      </c>
      <c r="B966" s="63">
        <v>2019012506</v>
      </c>
      <c r="C966" s="57" t="s">
        <v>1572</v>
      </c>
      <c r="D966" s="57">
        <v>2019</v>
      </c>
      <c r="E966" s="91" t="s">
        <v>1562</v>
      </c>
      <c r="F966" s="73">
        <v>8.326</v>
      </c>
      <c r="G966" s="58">
        <v>61.3875</v>
      </c>
      <c r="H966" s="58">
        <v>5.113</v>
      </c>
      <c r="I966" s="88">
        <v>74.8265</v>
      </c>
      <c r="J966" s="63">
        <v>11</v>
      </c>
      <c r="K966" s="57">
        <v>28</v>
      </c>
      <c r="L966" s="98">
        <v>0.392857142857143</v>
      </c>
      <c r="M966" s="62">
        <v>174</v>
      </c>
      <c r="N966" s="57">
        <v>343</v>
      </c>
      <c r="O966" s="80">
        <f t="shared" si="15"/>
        <v>0.507288629737609</v>
      </c>
      <c r="P966" s="85"/>
    </row>
    <row r="967" customHeight="1" spans="1:16">
      <c r="A967" s="62">
        <v>963</v>
      </c>
      <c r="B967" s="63">
        <v>2019012493</v>
      </c>
      <c r="C967" s="57" t="s">
        <v>1573</v>
      </c>
      <c r="D967" s="57">
        <v>2019</v>
      </c>
      <c r="E967" s="91" t="s">
        <v>1562</v>
      </c>
      <c r="F967" s="73">
        <v>8.126</v>
      </c>
      <c r="G967" s="58">
        <v>61.4875</v>
      </c>
      <c r="H967" s="58">
        <v>4.786</v>
      </c>
      <c r="I967" s="88">
        <v>74.3995</v>
      </c>
      <c r="J967" s="63">
        <v>12</v>
      </c>
      <c r="K967" s="57">
        <v>28</v>
      </c>
      <c r="L967" s="98">
        <v>0.428571428571429</v>
      </c>
      <c r="M967" s="62">
        <v>183</v>
      </c>
      <c r="N967" s="57">
        <v>343</v>
      </c>
      <c r="O967" s="80">
        <f t="shared" si="15"/>
        <v>0.533527696793003</v>
      </c>
      <c r="P967" s="85"/>
    </row>
    <row r="968" customHeight="1" spans="1:16">
      <c r="A968" s="62">
        <v>964</v>
      </c>
      <c r="B968" s="63">
        <v>2019012489</v>
      </c>
      <c r="C968" s="57" t="s">
        <v>1574</v>
      </c>
      <c r="D968" s="57">
        <v>2019</v>
      </c>
      <c r="E968" s="91" t="s">
        <v>1562</v>
      </c>
      <c r="F968" s="73">
        <v>7.976</v>
      </c>
      <c r="G968" s="58">
        <v>60.945</v>
      </c>
      <c r="H968" s="58">
        <v>5.44</v>
      </c>
      <c r="I968" s="88">
        <v>74.361</v>
      </c>
      <c r="J968" s="63">
        <v>13</v>
      </c>
      <c r="K968" s="57">
        <v>28</v>
      </c>
      <c r="L968" s="98">
        <v>0.464285714285714</v>
      </c>
      <c r="M968" s="62">
        <v>186</v>
      </c>
      <c r="N968" s="57">
        <v>343</v>
      </c>
      <c r="O968" s="80">
        <f t="shared" ref="O968:O1031" si="16">IFERROR(M968/N968,"")</f>
        <v>0.542274052478134</v>
      </c>
      <c r="P968" s="85"/>
    </row>
    <row r="969" customHeight="1" spans="1:16">
      <c r="A969" s="62">
        <v>965</v>
      </c>
      <c r="B969" s="63">
        <v>2019012480</v>
      </c>
      <c r="C969" s="57" t="s">
        <v>1575</v>
      </c>
      <c r="D969" s="57">
        <v>2019</v>
      </c>
      <c r="E969" s="91" t="s">
        <v>1562</v>
      </c>
      <c r="F969" s="73">
        <v>7.9</v>
      </c>
      <c r="G969" s="58">
        <v>61.4025</v>
      </c>
      <c r="H969" s="58">
        <v>4.752</v>
      </c>
      <c r="I969" s="88">
        <v>74.0545</v>
      </c>
      <c r="J969" s="63">
        <v>14</v>
      </c>
      <c r="K969" s="57">
        <v>28</v>
      </c>
      <c r="L969" s="98">
        <v>0.5</v>
      </c>
      <c r="M969" s="62">
        <v>192</v>
      </c>
      <c r="N969" s="57">
        <v>343</v>
      </c>
      <c r="O969" s="80">
        <f t="shared" si="16"/>
        <v>0.559766763848397</v>
      </c>
      <c r="P969" s="85"/>
    </row>
    <row r="970" customHeight="1" spans="1:16">
      <c r="A970" s="62">
        <v>967</v>
      </c>
      <c r="B970" s="63">
        <v>2019012481</v>
      </c>
      <c r="C970" s="57" t="s">
        <v>1576</v>
      </c>
      <c r="D970" s="57">
        <v>2019</v>
      </c>
      <c r="E970" s="91" t="s">
        <v>1562</v>
      </c>
      <c r="F970" s="73">
        <v>7.8035</v>
      </c>
      <c r="G970" s="58">
        <v>60.4175</v>
      </c>
      <c r="H970" s="58">
        <v>5.66</v>
      </c>
      <c r="I970" s="88">
        <f>SUBTOTAL(9,F970:H970)</f>
        <v>73.881</v>
      </c>
      <c r="J970" s="63">
        <v>15</v>
      </c>
      <c r="K970" s="57">
        <v>28</v>
      </c>
      <c r="L970" s="98">
        <v>0.535714285714286</v>
      </c>
      <c r="M970" s="62">
        <v>201</v>
      </c>
      <c r="N970" s="57">
        <v>343</v>
      </c>
      <c r="O970" s="80">
        <f t="shared" si="16"/>
        <v>0.58600583090379</v>
      </c>
      <c r="P970" s="85"/>
    </row>
    <row r="971" customHeight="1" spans="1:16">
      <c r="A971" s="62">
        <v>966</v>
      </c>
      <c r="B971" s="63">
        <v>2019012491</v>
      </c>
      <c r="C971" s="57" t="s">
        <v>1577</v>
      </c>
      <c r="D971" s="57">
        <v>2019</v>
      </c>
      <c r="E971" s="91" t="s">
        <v>1562</v>
      </c>
      <c r="F971" s="73">
        <v>7.949</v>
      </c>
      <c r="G971" s="58">
        <v>60.5775</v>
      </c>
      <c r="H971" s="58">
        <v>5.199</v>
      </c>
      <c r="I971" s="88">
        <v>73.7255</v>
      </c>
      <c r="J971" s="63">
        <v>16</v>
      </c>
      <c r="K971" s="57">
        <v>28</v>
      </c>
      <c r="L971" s="98">
        <v>0.5714286</v>
      </c>
      <c r="M971" s="62">
        <v>206</v>
      </c>
      <c r="N971" s="57">
        <v>343</v>
      </c>
      <c r="O971" s="80">
        <f t="shared" si="16"/>
        <v>0.600583090379009</v>
      </c>
      <c r="P971" s="85"/>
    </row>
    <row r="972" customHeight="1" spans="1:16">
      <c r="A972" s="62">
        <v>968</v>
      </c>
      <c r="B972" s="63">
        <v>2019012490</v>
      </c>
      <c r="C972" s="57" t="s">
        <v>1578</v>
      </c>
      <c r="D972" s="57">
        <v>2019</v>
      </c>
      <c r="E972" s="91" t="s">
        <v>1562</v>
      </c>
      <c r="F972" s="73">
        <v>7.826</v>
      </c>
      <c r="G972" s="58">
        <v>60.1675</v>
      </c>
      <c r="H972" s="58">
        <v>4.865</v>
      </c>
      <c r="I972" s="88">
        <v>72.8585</v>
      </c>
      <c r="J972" s="63">
        <v>17</v>
      </c>
      <c r="K972" s="57">
        <v>28</v>
      </c>
      <c r="L972" s="98">
        <v>0.607142857142857</v>
      </c>
      <c r="M972" s="62">
        <v>217</v>
      </c>
      <c r="N972" s="57">
        <v>343</v>
      </c>
      <c r="O972" s="80">
        <f t="shared" si="16"/>
        <v>0.63265306122449</v>
      </c>
      <c r="P972" s="85"/>
    </row>
    <row r="973" customHeight="1" spans="1:16">
      <c r="A973" s="62">
        <v>969</v>
      </c>
      <c r="B973" s="63">
        <v>2019012496</v>
      </c>
      <c r="C973" s="57" t="s">
        <v>1579</v>
      </c>
      <c r="D973" s="57">
        <v>2019</v>
      </c>
      <c r="E973" s="91" t="s">
        <v>1562</v>
      </c>
      <c r="F973" s="73">
        <v>7.826</v>
      </c>
      <c r="G973" s="58">
        <v>60.575</v>
      </c>
      <c r="H973" s="58">
        <v>3.92</v>
      </c>
      <c r="I973" s="88">
        <v>72.321</v>
      </c>
      <c r="J973" s="63">
        <v>18</v>
      </c>
      <c r="K973" s="57">
        <v>28</v>
      </c>
      <c r="L973" s="98">
        <v>0.642857142857143</v>
      </c>
      <c r="M973" s="62">
        <v>232</v>
      </c>
      <c r="N973" s="57">
        <v>343</v>
      </c>
      <c r="O973" s="80">
        <f t="shared" si="16"/>
        <v>0.676384839650146</v>
      </c>
      <c r="P973" s="85"/>
    </row>
    <row r="974" customHeight="1" spans="1:16">
      <c r="A974" s="62">
        <v>970</v>
      </c>
      <c r="B974" s="63">
        <v>2019012498</v>
      </c>
      <c r="C974" s="57" t="s">
        <v>1580</v>
      </c>
      <c r="D974" s="57">
        <v>2019</v>
      </c>
      <c r="E974" s="91" t="s">
        <v>1562</v>
      </c>
      <c r="F974" s="73">
        <v>8.2</v>
      </c>
      <c r="G974" s="58">
        <v>58.4175</v>
      </c>
      <c r="H974" s="58">
        <v>4.693</v>
      </c>
      <c r="I974" s="88">
        <v>71.3105</v>
      </c>
      <c r="J974" s="63">
        <v>19</v>
      </c>
      <c r="K974" s="57">
        <v>28</v>
      </c>
      <c r="L974" s="98">
        <v>0.678571428571429</v>
      </c>
      <c r="M974" s="62">
        <v>252</v>
      </c>
      <c r="N974" s="57">
        <v>343</v>
      </c>
      <c r="O974" s="80">
        <f t="shared" si="16"/>
        <v>0.73469387755102</v>
      </c>
      <c r="P974" s="85"/>
    </row>
    <row r="975" customHeight="1" spans="1:16">
      <c r="A975" s="62">
        <v>971</v>
      </c>
      <c r="B975" s="63">
        <v>2019012494</v>
      </c>
      <c r="C975" s="57" t="s">
        <v>1581</v>
      </c>
      <c r="D975" s="57">
        <v>2019</v>
      </c>
      <c r="E975" s="91" t="s">
        <v>1562</v>
      </c>
      <c r="F975" s="73">
        <v>7.858</v>
      </c>
      <c r="G975" s="58">
        <v>59.4325</v>
      </c>
      <c r="H975" s="58">
        <v>3.418</v>
      </c>
      <c r="I975" s="88">
        <v>70.7085</v>
      </c>
      <c r="J975" s="63">
        <v>20</v>
      </c>
      <c r="K975" s="57">
        <v>28</v>
      </c>
      <c r="L975" s="98">
        <v>0.714285714285714</v>
      </c>
      <c r="M975" s="62">
        <v>261</v>
      </c>
      <c r="N975" s="57">
        <v>343</v>
      </c>
      <c r="O975" s="80">
        <f t="shared" si="16"/>
        <v>0.760932944606414</v>
      </c>
      <c r="P975" s="85"/>
    </row>
    <row r="976" customHeight="1" spans="1:16">
      <c r="A976" s="62">
        <v>972</v>
      </c>
      <c r="B976" s="63">
        <v>2019012488</v>
      </c>
      <c r="C976" s="57" t="s">
        <v>1582</v>
      </c>
      <c r="D976" s="57">
        <v>2019</v>
      </c>
      <c r="E976" s="91" t="s">
        <v>1562</v>
      </c>
      <c r="F976" s="73">
        <v>8.05</v>
      </c>
      <c r="G976" s="58">
        <v>57.6675</v>
      </c>
      <c r="H976" s="58">
        <v>4.808</v>
      </c>
      <c r="I976" s="88">
        <v>70.5255</v>
      </c>
      <c r="J976" s="63">
        <v>21</v>
      </c>
      <c r="K976" s="57">
        <v>28</v>
      </c>
      <c r="L976" s="98">
        <v>0.75</v>
      </c>
      <c r="M976" s="62">
        <v>263</v>
      </c>
      <c r="N976" s="57">
        <v>343</v>
      </c>
      <c r="O976" s="80">
        <f t="shared" si="16"/>
        <v>0.766763848396501</v>
      </c>
      <c r="P976" s="85"/>
    </row>
    <row r="977" customHeight="1" spans="1:16">
      <c r="A977" s="62">
        <v>973</v>
      </c>
      <c r="B977" s="63">
        <v>2019012501</v>
      </c>
      <c r="C977" s="57" t="s">
        <v>1583</v>
      </c>
      <c r="D977" s="57">
        <v>2019</v>
      </c>
      <c r="E977" s="91" t="s">
        <v>1562</v>
      </c>
      <c r="F977" s="73">
        <v>8.808</v>
      </c>
      <c r="G977" s="58">
        <v>53.855</v>
      </c>
      <c r="H977" s="58">
        <v>6.71</v>
      </c>
      <c r="I977" s="88">
        <v>69.373</v>
      </c>
      <c r="J977" s="63">
        <v>22</v>
      </c>
      <c r="K977" s="57">
        <v>28</v>
      </c>
      <c r="L977" s="98">
        <v>0.785714285714286</v>
      </c>
      <c r="M977" s="62">
        <v>277</v>
      </c>
      <c r="N977" s="57">
        <v>343</v>
      </c>
      <c r="O977" s="80">
        <f t="shared" si="16"/>
        <v>0.807580174927114</v>
      </c>
      <c r="P977" s="85"/>
    </row>
    <row r="978" customHeight="1" spans="1:16">
      <c r="A978" s="62">
        <v>974</v>
      </c>
      <c r="B978" s="63">
        <v>2019012482</v>
      </c>
      <c r="C978" s="57" t="s">
        <v>1584</v>
      </c>
      <c r="D978" s="57">
        <v>2019</v>
      </c>
      <c r="E978" s="91" t="s">
        <v>1562</v>
      </c>
      <c r="F978" s="73">
        <v>7.487</v>
      </c>
      <c r="G978" s="58">
        <v>55.9675</v>
      </c>
      <c r="H978" s="58">
        <v>4.719</v>
      </c>
      <c r="I978" s="88">
        <v>68.1735</v>
      </c>
      <c r="J978" s="63">
        <v>23</v>
      </c>
      <c r="K978" s="57">
        <v>28</v>
      </c>
      <c r="L978" s="98">
        <v>0.821428571428571</v>
      </c>
      <c r="M978" s="62">
        <v>290</v>
      </c>
      <c r="N978" s="57">
        <v>343</v>
      </c>
      <c r="O978" s="80">
        <f t="shared" si="16"/>
        <v>0.845481049562682</v>
      </c>
      <c r="P978" s="85"/>
    </row>
    <row r="979" customHeight="1" spans="1:16">
      <c r="A979" s="62">
        <v>975</v>
      </c>
      <c r="B979" s="63">
        <v>2019012492</v>
      </c>
      <c r="C979" s="57" t="s">
        <v>1585</v>
      </c>
      <c r="D979" s="57">
        <v>2019</v>
      </c>
      <c r="E979" s="91" t="s">
        <v>1562</v>
      </c>
      <c r="F979" s="73">
        <v>7.4765</v>
      </c>
      <c r="G979" s="58">
        <v>55.355</v>
      </c>
      <c r="H979" s="58">
        <v>4.184</v>
      </c>
      <c r="I979" s="88">
        <v>67.0155</v>
      </c>
      <c r="J979" s="63">
        <v>24</v>
      </c>
      <c r="K979" s="57">
        <v>28</v>
      </c>
      <c r="L979" s="98">
        <v>0.857142857142857</v>
      </c>
      <c r="M979" s="62">
        <v>302</v>
      </c>
      <c r="N979" s="57">
        <v>343</v>
      </c>
      <c r="O979" s="80">
        <f t="shared" si="16"/>
        <v>0.880466472303207</v>
      </c>
      <c r="P979" s="85"/>
    </row>
    <row r="980" customHeight="1" spans="1:16">
      <c r="A980" s="62">
        <v>976</v>
      </c>
      <c r="B980" s="63">
        <v>2019012484</v>
      </c>
      <c r="C980" s="57" t="s">
        <v>1586</v>
      </c>
      <c r="D980" s="57">
        <v>2019</v>
      </c>
      <c r="E980" s="91" t="s">
        <v>1562</v>
      </c>
      <c r="F980" s="73">
        <v>8.05</v>
      </c>
      <c r="G980" s="58">
        <v>51.59</v>
      </c>
      <c r="H980" s="58">
        <v>4.839</v>
      </c>
      <c r="I980" s="88">
        <v>64.479</v>
      </c>
      <c r="J980" s="63">
        <v>25</v>
      </c>
      <c r="K980" s="57">
        <v>28</v>
      </c>
      <c r="L980" s="98">
        <v>0.892857142857143</v>
      </c>
      <c r="M980" s="62">
        <v>318</v>
      </c>
      <c r="N980" s="57">
        <v>343</v>
      </c>
      <c r="O980" s="80">
        <f t="shared" si="16"/>
        <v>0.927113702623907</v>
      </c>
      <c r="P980" s="85"/>
    </row>
    <row r="981" customHeight="1" spans="1:16">
      <c r="A981" s="62">
        <v>977</v>
      </c>
      <c r="B981" s="63">
        <v>2019012495</v>
      </c>
      <c r="C981" s="57" t="s">
        <v>1587</v>
      </c>
      <c r="D981" s="57">
        <v>2019</v>
      </c>
      <c r="E981" s="91" t="s">
        <v>1562</v>
      </c>
      <c r="F981" s="73">
        <v>7.5815</v>
      </c>
      <c r="G981" s="58">
        <v>52.6375</v>
      </c>
      <c r="H981" s="58">
        <v>4.05</v>
      </c>
      <c r="I981" s="88">
        <f>SUBTOTAL(9,F981:H981)</f>
        <v>64.269</v>
      </c>
      <c r="J981" s="63">
        <v>26</v>
      </c>
      <c r="K981" s="57">
        <v>28</v>
      </c>
      <c r="L981" s="98">
        <v>0.928571428571429</v>
      </c>
      <c r="M981" s="62">
        <v>320</v>
      </c>
      <c r="N981" s="57">
        <v>343</v>
      </c>
      <c r="O981" s="80">
        <f t="shared" si="16"/>
        <v>0.932944606413994</v>
      </c>
      <c r="P981" s="85"/>
    </row>
    <row r="982" customHeight="1" spans="1:16">
      <c r="A982" s="62">
        <v>978</v>
      </c>
      <c r="B982" s="63">
        <v>2019012483</v>
      </c>
      <c r="C982" s="57" t="s">
        <v>1588</v>
      </c>
      <c r="D982" s="57">
        <v>2019</v>
      </c>
      <c r="E982" s="91" t="s">
        <v>1562</v>
      </c>
      <c r="F982" s="73">
        <v>7.85</v>
      </c>
      <c r="G982" s="58">
        <v>45.975</v>
      </c>
      <c r="H982" s="58">
        <v>4.203</v>
      </c>
      <c r="I982" s="88">
        <v>58.028</v>
      </c>
      <c r="J982" s="63">
        <v>27</v>
      </c>
      <c r="K982" s="57">
        <v>28</v>
      </c>
      <c r="L982" s="98">
        <v>0.964285714285714</v>
      </c>
      <c r="M982" s="62">
        <v>337</v>
      </c>
      <c r="N982" s="57">
        <v>343</v>
      </c>
      <c r="O982" s="80">
        <f t="shared" si="16"/>
        <v>0.982507288629738</v>
      </c>
      <c r="P982" s="85"/>
    </row>
    <row r="983" customHeight="1" spans="1:16">
      <c r="A983" s="62">
        <v>979</v>
      </c>
      <c r="B983" s="63">
        <v>2018012827</v>
      </c>
      <c r="C983" s="57" t="s">
        <v>1589</v>
      </c>
      <c r="D983" s="57">
        <v>2019</v>
      </c>
      <c r="E983" s="91" t="s">
        <v>1562</v>
      </c>
      <c r="F983" s="73">
        <v>7.55</v>
      </c>
      <c r="G983" s="58">
        <v>43.115</v>
      </c>
      <c r="H983" s="58">
        <v>0.444</v>
      </c>
      <c r="I983" s="88">
        <v>51.109</v>
      </c>
      <c r="J983" s="63">
        <v>28</v>
      </c>
      <c r="K983" s="57">
        <v>28</v>
      </c>
      <c r="L983" s="101">
        <v>1</v>
      </c>
      <c r="M983" s="62">
        <v>341</v>
      </c>
      <c r="N983" s="57">
        <v>343</v>
      </c>
      <c r="O983" s="80">
        <f t="shared" si="16"/>
        <v>0.994169096209913</v>
      </c>
      <c r="P983" s="85"/>
    </row>
    <row r="984" customHeight="1" spans="1:16">
      <c r="A984" s="62">
        <v>980</v>
      </c>
      <c r="B984" s="63">
        <v>2019012514</v>
      </c>
      <c r="C984" s="57" t="s">
        <v>1582</v>
      </c>
      <c r="D984" s="57">
        <v>2019</v>
      </c>
      <c r="E984" s="91" t="s">
        <v>1590</v>
      </c>
      <c r="F984" s="73">
        <v>9.45</v>
      </c>
      <c r="G984" s="58">
        <v>69.5</v>
      </c>
      <c r="H984" s="58">
        <v>7.04</v>
      </c>
      <c r="I984" s="88">
        <v>85.99</v>
      </c>
      <c r="J984" s="63">
        <v>1</v>
      </c>
      <c r="K984" s="57">
        <v>28</v>
      </c>
      <c r="L984" s="98">
        <v>0.0357142857142857</v>
      </c>
      <c r="M984" s="62">
        <v>9</v>
      </c>
      <c r="N984" s="57">
        <v>343</v>
      </c>
      <c r="O984" s="80">
        <f t="shared" si="16"/>
        <v>0.0262390670553936</v>
      </c>
      <c r="P984" s="85"/>
    </row>
    <row r="985" customHeight="1" spans="1:16">
      <c r="A985" s="62">
        <v>981</v>
      </c>
      <c r="B985" s="63">
        <v>2019012526</v>
      </c>
      <c r="C985" s="57" t="s">
        <v>1591</v>
      </c>
      <c r="D985" s="57">
        <v>2019</v>
      </c>
      <c r="E985" s="91" t="s">
        <v>1590</v>
      </c>
      <c r="F985" s="73">
        <v>8.59</v>
      </c>
      <c r="G985" s="58">
        <v>69.05</v>
      </c>
      <c r="H985" s="58">
        <v>7.49</v>
      </c>
      <c r="I985" s="88">
        <v>85.13</v>
      </c>
      <c r="J985" s="63">
        <v>2</v>
      </c>
      <c r="K985" s="57">
        <v>28</v>
      </c>
      <c r="L985" s="98">
        <v>0.0714285714285714</v>
      </c>
      <c r="M985" s="62">
        <v>15</v>
      </c>
      <c r="N985" s="57">
        <v>343</v>
      </c>
      <c r="O985" s="80">
        <f t="shared" si="16"/>
        <v>0.043731778425656</v>
      </c>
      <c r="P985" s="85"/>
    </row>
    <row r="986" customHeight="1" spans="1:16">
      <c r="A986" s="62">
        <v>982</v>
      </c>
      <c r="B986" s="63">
        <v>2019012522</v>
      </c>
      <c r="C986" s="57" t="s">
        <v>1592</v>
      </c>
      <c r="D986" s="57">
        <v>2019</v>
      </c>
      <c r="E986" s="91" t="s">
        <v>1590</v>
      </c>
      <c r="F986" s="73">
        <v>9.27</v>
      </c>
      <c r="G986" s="58">
        <v>68.29</v>
      </c>
      <c r="H986" s="58">
        <v>5.92</v>
      </c>
      <c r="I986" s="88">
        <v>83.48</v>
      </c>
      <c r="J986" s="63">
        <v>3</v>
      </c>
      <c r="K986" s="57">
        <v>28</v>
      </c>
      <c r="L986" s="98">
        <v>0.107142857142857</v>
      </c>
      <c r="M986" s="62">
        <v>26</v>
      </c>
      <c r="N986" s="57">
        <v>343</v>
      </c>
      <c r="O986" s="80">
        <f t="shared" si="16"/>
        <v>0.075801749271137</v>
      </c>
      <c r="P986" s="85"/>
    </row>
    <row r="987" customHeight="1" spans="1:16">
      <c r="A987" s="62">
        <v>983</v>
      </c>
      <c r="B987" s="63">
        <v>2019012531</v>
      </c>
      <c r="C987" s="57" t="s">
        <v>1593</v>
      </c>
      <c r="D987" s="57">
        <v>2019</v>
      </c>
      <c r="E987" s="91" t="s">
        <v>1590</v>
      </c>
      <c r="F987" s="73">
        <v>9.05</v>
      </c>
      <c r="G987" s="58">
        <v>66.33</v>
      </c>
      <c r="H987" s="58">
        <v>7.15</v>
      </c>
      <c r="I987" s="88">
        <v>82.53</v>
      </c>
      <c r="J987" s="63">
        <v>4</v>
      </c>
      <c r="K987" s="57">
        <v>28</v>
      </c>
      <c r="L987" s="98">
        <v>0.142857142857143</v>
      </c>
      <c r="M987" s="62">
        <v>35</v>
      </c>
      <c r="N987" s="57">
        <v>343</v>
      </c>
      <c r="O987" s="80">
        <f t="shared" si="16"/>
        <v>0.102040816326531</v>
      </c>
      <c r="P987" s="85"/>
    </row>
    <row r="988" customHeight="1" spans="1:16">
      <c r="A988" s="62">
        <v>984</v>
      </c>
      <c r="B988" s="63">
        <v>2019012507</v>
      </c>
      <c r="C988" s="57" t="s">
        <v>1594</v>
      </c>
      <c r="D988" s="57">
        <v>2019</v>
      </c>
      <c r="E988" s="91" t="s">
        <v>1590</v>
      </c>
      <c r="F988" s="73">
        <v>8.25</v>
      </c>
      <c r="G988" s="58">
        <v>68.84</v>
      </c>
      <c r="H988" s="58">
        <v>4.4</v>
      </c>
      <c r="I988" s="88">
        <v>81.49</v>
      </c>
      <c r="J988" s="63">
        <v>5</v>
      </c>
      <c r="K988" s="57">
        <v>28</v>
      </c>
      <c r="L988" s="98">
        <v>0.178571428571429</v>
      </c>
      <c r="M988" s="62">
        <v>49</v>
      </c>
      <c r="N988" s="57">
        <v>343</v>
      </c>
      <c r="O988" s="80">
        <f t="shared" si="16"/>
        <v>0.142857142857143</v>
      </c>
      <c r="P988" s="85"/>
    </row>
    <row r="989" customHeight="1" spans="1:16">
      <c r="A989" s="62">
        <v>985</v>
      </c>
      <c r="B989" s="63">
        <v>2019012512</v>
      </c>
      <c r="C989" s="57" t="s">
        <v>1595</v>
      </c>
      <c r="D989" s="57">
        <v>2019</v>
      </c>
      <c r="E989" s="91" t="s">
        <v>1590</v>
      </c>
      <c r="F989" s="73">
        <v>8.2</v>
      </c>
      <c r="G989" s="58">
        <v>66.98</v>
      </c>
      <c r="H989" s="58">
        <v>5.89</v>
      </c>
      <c r="I989" s="88">
        <f>SUM(F989:H989)</f>
        <v>81.07</v>
      </c>
      <c r="J989" s="63">
        <v>6</v>
      </c>
      <c r="K989" s="57">
        <v>28</v>
      </c>
      <c r="L989" s="98">
        <v>0.214285714285714</v>
      </c>
      <c r="M989" s="62">
        <v>56</v>
      </c>
      <c r="N989" s="57">
        <v>343</v>
      </c>
      <c r="O989" s="80">
        <f t="shared" si="16"/>
        <v>0.163265306122449</v>
      </c>
      <c r="P989" s="85"/>
    </row>
    <row r="990" customHeight="1" spans="1:16">
      <c r="A990" s="62">
        <v>986</v>
      </c>
      <c r="B990" s="63">
        <v>2019012532</v>
      </c>
      <c r="C990" s="57" t="s">
        <v>1596</v>
      </c>
      <c r="D990" s="57">
        <v>2019</v>
      </c>
      <c r="E990" s="91" t="s">
        <v>1590</v>
      </c>
      <c r="F990" s="73">
        <v>8.6</v>
      </c>
      <c r="G990" s="58">
        <v>65.83</v>
      </c>
      <c r="H990" s="58">
        <v>5.69</v>
      </c>
      <c r="I990" s="88">
        <v>80.12</v>
      </c>
      <c r="J990" s="63">
        <v>7</v>
      </c>
      <c r="K990" s="57">
        <v>28</v>
      </c>
      <c r="L990" s="98">
        <v>0.25</v>
      </c>
      <c r="M990" s="62">
        <v>64</v>
      </c>
      <c r="N990" s="57">
        <v>343</v>
      </c>
      <c r="O990" s="80">
        <f t="shared" si="16"/>
        <v>0.186588921282799</v>
      </c>
      <c r="P990" s="85"/>
    </row>
    <row r="991" customHeight="1" spans="1:16">
      <c r="A991" s="62">
        <v>987</v>
      </c>
      <c r="B991" s="63">
        <v>2019012534</v>
      </c>
      <c r="C991" s="57" t="s">
        <v>1597</v>
      </c>
      <c r="D991" s="57">
        <v>2019</v>
      </c>
      <c r="E991" s="91" t="s">
        <v>1590</v>
      </c>
      <c r="F991" s="73">
        <v>8.55</v>
      </c>
      <c r="G991" s="58">
        <v>65.62</v>
      </c>
      <c r="H991" s="58">
        <v>5.53</v>
      </c>
      <c r="I991" s="88">
        <v>79.7</v>
      </c>
      <c r="J991" s="63">
        <v>8</v>
      </c>
      <c r="K991" s="57">
        <v>28</v>
      </c>
      <c r="L991" s="98">
        <v>0.285714285714286</v>
      </c>
      <c r="M991" s="62">
        <v>74</v>
      </c>
      <c r="N991" s="57">
        <v>343</v>
      </c>
      <c r="O991" s="80">
        <f t="shared" si="16"/>
        <v>0.215743440233236</v>
      </c>
      <c r="P991" s="85"/>
    </row>
    <row r="992" customHeight="1" spans="1:16">
      <c r="A992" s="62">
        <v>989</v>
      </c>
      <c r="B992" s="63">
        <v>2019012530</v>
      </c>
      <c r="C992" s="57" t="s">
        <v>1598</v>
      </c>
      <c r="D992" s="57">
        <v>2019</v>
      </c>
      <c r="E992" s="91" t="s">
        <v>1590</v>
      </c>
      <c r="F992" s="73">
        <v>7.79</v>
      </c>
      <c r="G992" s="58">
        <v>67.24</v>
      </c>
      <c r="H992" s="58">
        <v>4.35</v>
      </c>
      <c r="I992" s="88">
        <f>SUBTOTAL(9,F992:H992)</f>
        <v>79.38</v>
      </c>
      <c r="J992" s="63">
        <v>9</v>
      </c>
      <c r="K992" s="57">
        <v>28</v>
      </c>
      <c r="L992" s="98">
        <v>0.321428571428571</v>
      </c>
      <c r="M992" s="62">
        <v>77</v>
      </c>
      <c r="N992" s="57">
        <v>343</v>
      </c>
      <c r="O992" s="80">
        <f t="shared" si="16"/>
        <v>0.224489795918367</v>
      </c>
      <c r="P992" s="85"/>
    </row>
    <row r="993" customHeight="1" spans="1:16">
      <c r="A993" s="62">
        <v>988</v>
      </c>
      <c r="B993" s="63">
        <v>2019012535</v>
      </c>
      <c r="C993" s="57" t="s">
        <v>1599</v>
      </c>
      <c r="D993" s="57">
        <v>2019</v>
      </c>
      <c r="E993" s="91" t="s">
        <v>1590</v>
      </c>
      <c r="F993" s="73">
        <v>8.27</v>
      </c>
      <c r="G993" s="58">
        <v>65.63</v>
      </c>
      <c r="H993" s="58">
        <v>5.24</v>
      </c>
      <c r="I993" s="88">
        <v>79.14</v>
      </c>
      <c r="J993" s="63">
        <v>10</v>
      </c>
      <c r="K993" s="57">
        <v>28</v>
      </c>
      <c r="L993" s="98">
        <v>0.357142857142857</v>
      </c>
      <c r="M993" s="62">
        <v>84</v>
      </c>
      <c r="N993" s="57">
        <v>343</v>
      </c>
      <c r="O993" s="80">
        <f t="shared" si="16"/>
        <v>0.244897959183673</v>
      </c>
      <c r="P993" s="85"/>
    </row>
    <row r="994" customHeight="1" spans="1:16">
      <c r="A994" s="62">
        <v>990</v>
      </c>
      <c r="B994" s="63">
        <v>2019012510</v>
      </c>
      <c r="C994" s="57" t="s">
        <v>1600</v>
      </c>
      <c r="D994" s="57">
        <v>2019</v>
      </c>
      <c r="E994" s="91" t="s">
        <v>1590</v>
      </c>
      <c r="F994" s="73">
        <v>7.65</v>
      </c>
      <c r="G994" s="58">
        <v>65.69</v>
      </c>
      <c r="H994" s="58">
        <v>4.49</v>
      </c>
      <c r="I994" s="88">
        <v>77.83</v>
      </c>
      <c r="J994" s="63">
        <v>11</v>
      </c>
      <c r="K994" s="57">
        <v>28</v>
      </c>
      <c r="L994" s="98">
        <v>0.392857142857143</v>
      </c>
      <c r="M994" s="62">
        <v>112</v>
      </c>
      <c r="N994" s="57">
        <v>343</v>
      </c>
      <c r="O994" s="80">
        <f t="shared" si="16"/>
        <v>0.326530612244898</v>
      </c>
      <c r="P994" s="85"/>
    </row>
    <row r="995" customHeight="1" spans="1:16">
      <c r="A995" s="62">
        <v>991</v>
      </c>
      <c r="B995" s="63">
        <v>2019012525</v>
      </c>
      <c r="C995" s="57" t="s">
        <v>1601</v>
      </c>
      <c r="D995" s="57">
        <v>2019</v>
      </c>
      <c r="E995" s="91" t="s">
        <v>1590</v>
      </c>
      <c r="F995" s="73">
        <v>8.1</v>
      </c>
      <c r="G995" s="58">
        <v>63.77</v>
      </c>
      <c r="H995" s="58">
        <v>5.29</v>
      </c>
      <c r="I995" s="88">
        <v>77.16</v>
      </c>
      <c r="J995" s="63">
        <v>12</v>
      </c>
      <c r="K995" s="57">
        <v>28</v>
      </c>
      <c r="L995" s="98">
        <v>0.428571428571429</v>
      </c>
      <c r="M995" s="62">
        <v>123</v>
      </c>
      <c r="N995" s="57">
        <v>343</v>
      </c>
      <c r="O995" s="80">
        <f t="shared" si="16"/>
        <v>0.358600583090379</v>
      </c>
      <c r="P995" s="85"/>
    </row>
    <row r="996" customHeight="1" spans="1:16">
      <c r="A996" s="62">
        <v>993</v>
      </c>
      <c r="B996" s="63">
        <v>2019012521</v>
      </c>
      <c r="C996" s="57" t="s">
        <v>1602</v>
      </c>
      <c r="D996" s="57">
        <v>2019</v>
      </c>
      <c r="E996" s="91" t="s">
        <v>1590</v>
      </c>
      <c r="F996" s="73">
        <v>8.18</v>
      </c>
      <c r="G996" s="58">
        <v>64.49</v>
      </c>
      <c r="H996" s="58">
        <v>4.44</v>
      </c>
      <c r="I996" s="88">
        <f>SUBTOTAL(9,F996:H996)</f>
        <v>77.11</v>
      </c>
      <c r="J996" s="63">
        <v>13</v>
      </c>
      <c r="K996" s="57">
        <v>28</v>
      </c>
      <c r="L996" s="98">
        <v>0.464285714285714</v>
      </c>
      <c r="M996" s="62">
        <v>126</v>
      </c>
      <c r="N996" s="57">
        <v>343</v>
      </c>
      <c r="O996" s="80">
        <f t="shared" si="16"/>
        <v>0.36734693877551</v>
      </c>
      <c r="P996" s="85"/>
    </row>
    <row r="997" customHeight="1" spans="1:16">
      <c r="A997" s="62">
        <v>992</v>
      </c>
      <c r="B997" s="63">
        <v>2019012524</v>
      </c>
      <c r="C997" s="57" t="s">
        <v>1603</v>
      </c>
      <c r="D997" s="57">
        <v>2019</v>
      </c>
      <c r="E997" s="91" t="s">
        <v>1590</v>
      </c>
      <c r="F997" s="73">
        <v>8.79</v>
      </c>
      <c r="G997" s="58">
        <v>63.77</v>
      </c>
      <c r="H997" s="58">
        <v>4.39</v>
      </c>
      <c r="I997" s="88">
        <v>76.95</v>
      </c>
      <c r="J997" s="63">
        <v>14</v>
      </c>
      <c r="K997" s="57">
        <v>28</v>
      </c>
      <c r="L997" s="98">
        <v>0.5</v>
      </c>
      <c r="M997" s="62">
        <v>133</v>
      </c>
      <c r="N997" s="57">
        <v>343</v>
      </c>
      <c r="O997" s="80">
        <f t="shared" si="16"/>
        <v>0.387755102040816</v>
      </c>
      <c r="P997" s="85"/>
    </row>
    <row r="998" customHeight="1" spans="1:16">
      <c r="A998" s="62">
        <v>994</v>
      </c>
      <c r="B998" s="63">
        <v>2019012533</v>
      </c>
      <c r="C998" s="57" t="s">
        <v>1604</v>
      </c>
      <c r="D998" s="57">
        <v>2019</v>
      </c>
      <c r="E998" s="91" t="s">
        <v>1590</v>
      </c>
      <c r="F998" s="73">
        <v>8.4</v>
      </c>
      <c r="G998" s="58">
        <v>62.79</v>
      </c>
      <c r="H998" s="58">
        <v>4.99</v>
      </c>
      <c r="I998" s="88">
        <v>76.18</v>
      </c>
      <c r="J998" s="63">
        <v>15</v>
      </c>
      <c r="K998" s="57">
        <v>28</v>
      </c>
      <c r="L998" s="98">
        <v>0.535714285714286</v>
      </c>
      <c r="M998" s="62">
        <v>150</v>
      </c>
      <c r="N998" s="57">
        <v>343</v>
      </c>
      <c r="O998" s="80">
        <f t="shared" si="16"/>
        <v>0.43731778425656</v>
      </c>
      <c r="P998" s="85"/>
    </row>
    <row r="999" customHeight="1" spans="1:16">
      <c r="A999" s="62">
        <v>995</v>
      </c>
      <c r="B999" s="63">
        <v>2019012527</v>
      </c>
      <c r="C999" s="57" t="s">
        <v>1605</v>
      </c>
      <c r="D999" s="57">
        <v>2019</v>
      </c>
      <c r="E999" s="91" t="s">
        <v>1590</v>
      </c>
      <c r="F999" s="73">
        <v>8.3</v>
      </c>
      <c r="G999" s="58">
        <v>62.87</v>
      </c>
      <c r="H999" s="58">
        <v>4.99</v>
      </c>
      <c r="I999" s="88">
        <v>76.16</v>
      </c>
      <c r="J999" s="63">
        <v>16</v>
      </c>
      <c r="K999" s="57">
        <v>28</v>
      </c>
      <c r="L999" s="98">
        <v>0.571428571428571</v>
      </c>
      <c r="M999" s="62">
        <v>152</v>
      </c>
      <c r="N999" s="57">
        <v>343</v>
      </c>
      <c r="O999" s="80">
        <f t="shared" si="16"/>
        <v>0.443148688046647</v>
      </c>
      <c r="P999" s="85"/>
    </row>
    <row r="1000" customHeight="1" spans="1:16">
      <c r="A1000" s="62">
        <v>996</v>
      </c>
      <c r="B1000" s="63">
        <v>2019012529</v>
      </c>
      <c r="C1000" s="57" t="s">
        <v>1606</v>
      </c>
      <c r="D1000" s="57">
        <v>2019</v>
      </c>
      <c r="E1000" s="91" t="s">
        <v>1590</v>
      </c>
      <c r="F1000" s="73">
        <v>8.3</v>
      </c>
      <c r="G1000" s="58">
        <v>62.89</v>
      </c>
      <c r="H1000" s="58">
        <v>4.89</v>
      </c>
      <c r="I1000" s="88">
        <v>76.08</v>
      </c>
      <c r="J1000" s="63">
        <v>17</v>
      </c>
      <c r="K1000" s="57">
        <v>28</v>
      </c>
      <c r="L1000" s="98">
        <v>0.607142857142857</v>
      </c>
      <c r="M1000" s="62">
        <v>154</v>
      </c>
      <c r="N1000" s="57">
        <v>343</v>
      </c>
      <c r="O1000" s="80">
        <f t="shared" si="16"/>
        <v>0.448979591836735</v>
      </c>
      <c r="P1000" s="85"/>
    </row>
    <row r="1001" customHeight="1" spans="1:16">
      <c r="A1001" s="62">
        <v>997</v>
      </c>
      <c r="B1001" s="63">
        <v>2019012509</v>
      </c>
      <c r="C1001" s="57" t="s">
        <v>1607</v>
      </c>
      <c r="D1001" s="57">
        <v>2019</v>
      </c>
      <c r="E1001" s="91" t="s">
        <v>1590</v>
      </c>
      <c r="F1001" s="73">
        <v>8.4</v>
      </c>
      <c r="G1001" s="58">
        <v>61.46</v>
      </c>
      <c r="H1001" s="58">
        <v>5.99</v>
      </c>
      <c r="I1001" s="88">
        <v>75.85</v>
      </c>
      <c r="J1001" s="63">
        <v>18</v>
      </c>
      <c r="K1001" s="57">
        <v>28</v>
      </c>
      <c r="L1001" s="98">
        <v>0.642857142857143</v>
      </c>
      <c r="M1001" s="62">
        <v>157</v>
      </c>
      <c r="N1001" s="57">
        <v>343</v>
      </c>
      <c r="O1001" s="80">
        <f t="shared" si="16"/>
        <v>0.457725947521866</v>
      </c>
      <c r="P1001" s="85"/>
    </row>
    <row r="1002" customHeight="1" spans="1:16">
      <c r="A1002" s="62">
        <v>998</v>
      </c>
      <c r="B1002" s="63">
        <v>2019012518</v>
      </c>
      <c r="C1002" s="57" t="s">
        <v>1608</v>
      </c>
      <c r="D1002" s="57">
        <v>2019</v>
      </c>
      <c r="E1002" s="91" t="s">
        <v>1590</v>
      </c>
      <c r="F1002" s="73">
        <v>7.95</v>
      </c>
      <c r="G1002" s="58">
        <v>61.63</v>
      </c>
      <c r="H1002" s="58">
        <v>4.33</v>
      </c>
      <c r="I1002" s="88">
        <v>73.91</v>
      </c>
      <c r="J1002" s="63">
        <v>19</v>
      </c>
      <c r="K1002" s="57">
        <v>28</v>
      </c>
      <c r="L1002" s="98">
        <v>0.678571428571429</v>
      </c>
      <c r="M1002" s="62">
        <v>198</v>
      </c>
      <c r="N1002" s="57">
        <v>343</v>
      </c>
      <c r="O1002" s="80">
        <f t="shared" si="16"/>
        <v>0.577259475218659</v>
      </c>
      <c r="P1002" s="85"/>
    </row>
    <row r="1003" customHeight="1" spans="1:16">
      <c r="A1003" s="62">
        <v>999</v>
      </c>
      <c r="B1003" s="63">
        <v>2019012519</v>
      </c>
      <c r="C1003" s="57" t="s">
        <v>1609</v>
      </c>
      <c r="D1003" s="57">
        <v>2019</v>
      </c>
      <c r="E1003" s="91" t="s">
        <v>1590</v>
      </c>
      <c r="F1003" s="73">
        <v>7.66</v>
      </c>
      <c r="G1003" s="58">
        <v>61.79</v>
      </c>
      <c r="H1003" s="58">
        <v>4.39</v>
      </c>
      <c r="I1003" s="88">
        <v>73.84</v>
      </c>
      <c r="J1003" s="63">
        <v>20</v>
      </c>
      <c r="K1003" s="57">
        <v>28</v>
      </c>
      <c r="L1003" s="98">
        <v>0.714285714285714</v>
      </c>
      <c r="M1003" s="62">
        <v>203</v>
      </c>
      <c r="N1003" s="57">
        <v>343</v>
      </c>
      <c r="O1003" s="80">
        <f t="shared" si="16"/>
        <v>0.591836734693878</v>
      </c>
      <c r="P1003" s="85"/>
    </row>
    <row r="1004" customHeight="1" spans="1:16">
      <c r="A1004" s="62">
        <v>1000</v>
      </c>
      <c r="B1004" s="63">
        <v>2019012517</v>
      </c>
      <c r="C1004" s="57" t="s">
        <v>1610</v>
      </c>
      <c r="D1004" s="57">
        <v>2019</v>
      </c>
      <c r="E1004" s="91" t="s">
        <v>1590</v>
      </c>
      <c r="F1004" s="73">
        <v>7.76</v>
      </c>
      <c r="G1004" s="58">
        <v>62.01</v>
      </c>
      <c r="H1004" s="58">
        <v>4.06</v>
      </c>
      <c r="I1004" s="88">
        <v>73.83</v>
      </c>
      <c r="J1004" s="63">
        <v>21</v>
      </c>
      <c r="K1004" s="57">
        <v>28</v>
      </c>
      <c r="L1004" s="98">
        <v>0.75</v>
      </c>
      <c r="M1004" s="62">
        <v>204</v>
      </c>
      <c r="N1004" s="57">
        <v>343</v>
      </c>
      <c r="O1004" s="80">
        <f t="shared" si="16"/>
        <v>0.594752186588921</v>
      </c>
      <c r="P1004" s="85"/>
    </row>
    <row r="1005" customHeight="1" spans="1:16">
      <c r="A1005" s="62">
        <v>1002</v>
      </c>
      <c r="B1005" s="63">
        <v>2019012523</v>
      </c>
      <c r="C1005" s="57" t="s">
        <v>1611</v>
      </c>
      <c r="D1005" s="57">
        <v>2019</v>
      </c>
      <c r="E1005" s="91" t="s">
        <v>1590</v>
      </c>
      <c r="F1005" s="73">
        <v>8.11</v>
      </c>
      <c r="G1005" s="58">
        <v>60.78</v>
      </c>
      <c r="H1005" s="58">
        <v>4.35</v>
      </c>
      <c r="I1005" s="88">
        <f>SUBTOTAL(9,F1005:H1005)</f>
        <v>73.24</v>
      </c>
      <c r="J1005" s="63">
        <v>22</v>
      </c>
      <c r="K1005" s="57">
        <v>28</v>
      </c>
      <c r="L1005" s="98">
        <v>0.785714285714286</v>
      </c>
      <c r="M1005" s="62">
        <v>213</v>
      </c>
      <c r="N1005" s="57">
        <v>343</v>
      </c>
      <c r="O1005" s="80">
        <f t="shared" si="16"/>
        <v>0.620991253644315</v>
      </c>
      <c r="P1005" s="85"/>
    </row>
    <row r="1006" customHeight="1" spans="1:16">
      <c r="A1006" s="62">
        <v>1001</v>
      </c>
      <c r="B1006" s="63">
        <v>2019012508</v>
      </c>
      <c r="C1006" s="57" t="s">
        <v>1612</v>
      </c>
      <c r="D1006" s="57">
        <v>2019</v>
      </c>
      <c r="E1006" s="91" t="s">
        <v>1590</v>
      </c>
      <c r="F1006" s="73">
        <v>8.25</v>
      </c>
      <c r="G1006" s="58">
        <v>58.51</v>
      </c>
      <c r="H1006" s="58">
        <v>6.34</v>
      </c>
      <c r="I1006" s="88">
        <v>73.1</v>
      </c>
      <c r="J1006" s="63">
        <v>23</v>
      </c>
      <c r="K1006" s="57">
        <v>28</v>
      </c>
      <c r="L1006" s="98">
        <v>0.821428571428571</v>
      </c>
      <c r="M1006" s="62">
        <v>215</v>
      </c>
      <c r="N1006" s="57">
        <v>343</v>
      </c>
      <c r="O1006" s="80">
        <f t="shared" si="16"/>
        <v>0.626822157434402</v>
      </c>
      <c r="P1006" s="85"/>
    </row>
    <row r="1007" customHeight="1" spans="1:16">
      <c r="A1007" s="62">
        <v>1003</v>
      </c>
      <c r="B1007" s="63">
        <v>2019012511</v>
      </c>
      <c r="C1007" s="57" t="s">
        <v>1613</v>
      </c>
      <c r="D1007" s="57">
        <v>2019</v>
      </c>
      <c r="E1007" s="91" t="s">
        <v>1590</v>
      </c>
      <c r="F1007" s="73">
        <v>8.07</v>
      </c>
      <c r="G1007" s="58">
        <v>59.44</v>
      </c>
      <c r="H1007" s="58">
        <v>5.33</v>
      </c>
      <c r="I1007" s="88">
        <v>72.84</v>
      </c>
      <c r="J1007" s="63">
        <v>24</v>
      </c>
      <c r="K1007" s="57">
        <v>28</v>
      </c>
      <c r="L1007" s="98">
        <v>0.857142857142857</v>
      </c>
      <c r="M1007" s="62">
        <v>218</v>
      </c>
      <c r="N1007" s="57">
        <v>343</v>
      </c>
      <c r="O1007" s="80">
        <f t="shared" si="16"/>
        <v>0.635568513119534</v>
      </c>
      <c r="P1007" s="85"/>
    </row>
    <row r="1008" customHeight="1" spans="1:16">
      <c r="A1008" s="62">
        <v>1004</v>
      </c>
      <c r="B1008" s="63">
        <v>2019012520</v>
      </c>
      <c r="C1008" s="57" t="s">
        <v>1614</v>
      </c>
      <c r="D1008" s="57">
        <v>2019</v>
      </c>
      <c r="E1008" s="91" t="s">
        <v>1590</v>
      </c>
      <c r="F1008" s="73">
        <v>7.67</v>
      </c>
      <c r="G1008" s="58">
        <v>60.55</v>
      </c>
      <c r="H1008" s="58">
        <v>4.28</v>
      </c>
      <c r="I1008" s="88">
        <v>72.5</v>
      </c>
      <c r="J1008" s="63">
        <v>25</v>
      </c>
      <c r="K1008" s="57">
        <v>28</v>
      </c>
      <c r="L1008" s="98">
        <v>0.892857142857143</v>
      </c>
      <c r="M1008" s="62">
        <v>227</v>
      </c>
      <c r="N1008" s="57">
        <v>343</v>
      </c>
      <c r="O1008" s="80">
        <f t="shared" si="16"/>
        <v>0.661807580174927</v>
      </c>
      <c r="P1008" s="85"/>
    </row>
    <row r="1009" customHeight="1" spans="1:16">
      <c r="A1009" s="62">
        <v>1005</v>
      </c>
      <c r="B1009" s="63">
        <v>2019012513</v>
      </c>
      <c r="C1009" s="57" t="s">
        <v>1615</v>
      </c>
      <c r="D1009" s="57">
        <v>2019</v>
      </c>
      <c r="E1009" s="91" t="s">
        <v>1590</v>
      </c>
      <c r="F1009" s="73">
        <v>7.96</v>
      </c>
      <c r="G1009" s="58">
        <v>53.67</v>
      </c>
      <c r="H1009" s="58">
        <v>5.09</v>
      </c>
      <c r="I1009" s="88">
        <v>66.72</v>
      </c>
      <c r="J1009" s="63">
        <v>26</v>
      </c>
      <c r="K1009" s="57">
        <v>28</v>
      </c>
      <c r="L1009" s="98">
        <v>0.928571428571429</v>
      </c>
      <c r="M1009" s="62">
        <v>303</v>
      </c>
      <c r="N1009" s="57">
        <v>343</v>
      </c>
      <c r="O1009" s="80">
        <f t="shared" si="16"/>
        <v>0.883381924198251</v>
      </c>
      <c r="P1009" s="85"/>
    </row>
    <row r="1010" customHeight="1" spans="1:16">
      <c r="A1010" s="62">
        <v>1006</v>
      </c>
      <c r="B1010" s="63">
        <v>2019012516</v>
      </c>
      <c r="C1010" s="57" t="s">
        <v>1616</v>
      </c>
      <c r="D1010" s="57">
        <v>2019</v>
      </c>
      <c r="E1010" s="91" t="s">
        <v>1590</v>
      </c>
      <c r="F1010" s="73">
        <v>7.85</v>
      </c>
      <c r="G1010" s="58">
        <v>53.73</v>
      </c>
      <c r="H1010" s="58">
        <v>2.54</v>
      </c>
      <c r="I1010" s="88">
        <v>64.12</v>
      </c>
      <c r="J1010" s="63">
        <v>27</v>
      </c>
      <c r="K1010" s="57">
        <v>28</v>
      </c>
      <c r="L1010" s="98">
        <v>0.964285714285714</v>
      </c>
      <c r="M1010" s="62">
        <v>322</v>
      </c>
      <c r="N1010" s="57">
        <v>343</v>
      </c>
      <c r="O1010" s="80">
        <f t="shared" si="16"/>
        <v>0.938775510204082</v>
      </c>
      <c r="P1010" s="85"/>
    </row>
    <row r="1011" customHeight="1" spans="1:16">
      <c r="A1011" s="62">
        <v>1007</v>
      </c>
      <c r="B1011" s="63">
        <v>2019012528</v>
      </c>
      <c r="C1011" s="57" t="s">
        <v>1617</v>
      </c>
      <c r="D1011" s="57">
        <v>2019</v>
      </c>
      <c r="E1011" s="91" t="s">
        <v>1590</v>
      </c>
      <c r="F1011" s="73">
        <v>7.65</v>
      </c>
      <c r="G1011" s="58">
        <v>50.16</v>
      </c>
      <c r="H1011" s="58">
        <v>4.29</v>
      </c>
      <c r="I1011" s="88">
        <v>62.1</v>
      </c>
      <c r="J1011" s="63">
        <v>28</v>
      </c>
      <c r="K1011" s="57">
        <v>28</v>
      </c>
      <c r="L1011" s="99" t="s">
        <v>143</v>
      </c>
      <c r="M1011" s="62">
        <v>329</v>
      </c>
      <c r="N1011" s="57">
        <v>343</v>
      </c>
      <c r="O1011" s="80">
        <f t="shared" si="16"/>
        <v>0.959183673469388</v>
      </c>
      <c r="P1011" s="85"/>
    </row>
    <row r="1012" customHeight="1" spans="1:16">
      <c r="A1012" s="62">
        <v>1008</v>
      </c>
      <c r="B1012" s="63">
        <v>2019012537</v>
      </c>
      <c r="C1012" s="57" t="s">
        <v>1618</v>
      </c>
      <c r="D1012" s="57">
        <v>2019</v>
      </c>
      <c r="E1012" s="91" t="s">
        <v>1619</v>
      </c>
      <c r="F1012" s="73">
        <v>7.95</v>
      </c>
      <c r="G1012" s="58">
        <v>70.44</v>
      </c>
      <c r="H1012" s="58">
        <v>5.631</v>
      </c>
      <c r="I1012" s="88">
        <v>84.021</v>
      </c>
      <c r="J1012" s="63">
        <v>1</v>
      </c>
      <c r="K1012" s="57">
        <v>28</v>
      </c>
      <c r="L1012" s="98">
        <v>0.0357142857142857</v>
      </c>
      <c r="M1012" s="62">
        <v>23</v>
      </c>
      <c r="N1012" s="57">
        <v>343</v>
      </c>
      <c r="O1012" s="80">
        <f t="shared" si="16"/>
        <v>0.0670553935860058</v>
      </c>
      <c r="P1012" s="85"/>
    </row>
    <row r="1013" customHeight="1" spans="1:16">
      <c r="A1013" s="62">
        <v>1009</v>
      </c>
      <c r="B1013" s="63">
        <v>2019012536</v>
      </c>
      <c r="C1013" s="57" t="s">
        <v>1620</v>
      </c>
      <c r="D1013" s="57">
        <v>2019</v>
      </c>
      <c r="E1013" s="91" t="s">
        <v>1619</v>
      </c>
      <c r="F1013" s="73">
        <v>8.2</v>
      </c>
      <c r="G1013" s="58">
        <v>68.7775</v>
      </c>
      <c r="H1013" s="58">
        <v>6.1485</v>
      </c>
      <c r="I1013" s="88">
        <v>83.126</v>
      </c>
      <c r="J1013" s="63">
        <v>2</v>
      </c>
      <c r="K1013" s="57">
        <v>28</v>
      </c>
      <c r="L1013" s="98">
        <v>0.0714285714285714</v>
      </c>
      <c r="M1013" s="62">
        <v>27</v>
      </c>
      <c r="N1013" s="57">
        <v>343</v>
      </c>
      <c r="O1013" s="80">
        <f t="shared" si="16"/>
        <v>0.0787172011661808</v>
      </c>
      <c r="P1013" s="85"/>
    </row>
    <row r="1014" customHeight="1" spans="1:16">
      <c r="A1014" s="62">
        <v>1010</v>
      </c>
      <c r="B1014" s="63">
        <v>2019012544</v>
      </c>
      <c r="C1014" s="57" t="s">
        <v>1621</v>
      </c>
      <c r="D1014" s="57">
        <v>2019</v>
      </c>
      <c r="E1014" s="91" t="s">
        <v>1619</v>
      </c>
      <c r="F1014" s="73">
        <v>7.72</v>
      </c>
      <c r="G1014" s="58">
        <v>70.8475</v>
      </c>
      <c r="H1014" s="58">
        <v>4.339</v>
      </c>
      <c r="I1014" s="88">
        <v>82.9065</v>
      </c>
      <c r="J1014" s="63">
        <v>3</v>
      </c>
      <c r="K1014" s="57">
        <v>28</v>
      </c>
      <c r="L1014" s="98">
        <v>0.107142857142857</v>
      </c>
      <c r="M1014" s="62">
        <v>30</v>
      </c>
      <c r="N1014" s="57">
        <v>343</v>
      </c>
      <c r="O1014" s="80">
        <f t="shared" si="16"/>
        <v>0.0874635568513119</v>
      </c>
      <c r="P1014" s="85"/>
    </row>
    <row r="1015" customHeight="1" spans="1:16">
      <c r="A1015" s="62">
        <v>1011</v>
      </c>
      <c r="B1015" s="63">
        <v>2019012546</v>
      </c>
      <c r="C1015" s="57" t="s">
        <v>1622</v>
      </c>
      <c r="D1015" s="57">
        <v>2019</v>
      </c>
      <c r="E1015" s="91" t="s">
        <v>1619</v>
      </c>
      <c r="F1015" s="73">
        <v>7.9625</v>
      </c>
      <c r="G1015" s="58">
        <v>68.8025</v>
      </c>
      <c r="H1015" s="58">
        <v>5.179</v>
      </c>
      <c r="I1015" s="88">
        <v>81.944</v>
      </c>
      <c r="J1015" s="63">
        <v>4</v>
      </c>
      <c r="K1015" s="57">
        <v>28</v>
      </c>
      <c r="L1015" s="98">
        <v>0.142857142857143</v>
      </c>
      <c r="M1015" s="62">
        <v>42</v>
      </c>
      <c r="N1015" s="57">
        <v>343</v>
      </c>
      <c r="O1015" s="80">
        <f t="shared" si="16"/>
        <v>0.122448979591837</v>
      </c>
      <c r="P1015" s="85"/>
    </row>
    <row r="1016" customHeight="1" spans="1:16">
      <c r="A1016" s="62">
        <v>1012</v>
      </c>
      <c r="B1016" s="63">
        <v>2019012562</v>
      </c>
      <c r="C1016" s="57" t="s">
        <v>1623</v>
      </c>
      <c r="D1016" s="57">
        <v>2019</v>
      </c>
      <c r="E1016" s="91" t="s">
        <v>1619</v>
      </c>
      <c r="F1016" s="73">
        <v>7.778</v>
      </c>
      <c r="G1016" s="58">
        <v>67.84</v>
      </c>
      <c r="H1016" s="58">
        <v>4.96</v>
      </c>
      <c r="I1016" s="88">
        <v>80.578</v>
      </c>
      <c r="J1016" s="63">
        <v>5</v>
      </c>
      <c r="K1016" s="57">
        <v>28</v>
      </c>
      <c r="L1016" s="98">
        <v>0.178571428571429</v>
      </c>
      <c r="M1016" s="62">
        <v>58</v>
      </c>
      <c r="N1016" s="57">
        <v>343</v>
      </c>
      <c r="O1016" s="80">
        <f t="shared" si="16"/>
        <v>0.169096209912536</v>
      </c>
      <c r="P1016" s="85"/>
    </row>
    <row r="1017" customHeight="1" spans="1:16">
      <c r="A1017" s="62">
        <v>1013</v>
      </c>
      <c r="B1017" s="63">
        <v>2019012545</v>
      </c>
      <c r="C1017" s="57" t="s">
        <v>1624</v>
      </c>
      <c r="D1017" s="57">
        <v>2019</v>
      </c>
      <c r="E1017" s="91" t="s">
        <v>1619</v>
      </c>
      <c r="F1017" s="73">
        <v>7.482</v>
      </c>
      <c r="G1017" s="58">
        <v>67.04</v>
      </c>
      <c r="H1017" s="58">
        <v>4.775</v>
      </c>
      <c r="I1017" s="88">
        <v>79.297</v>
      </c>
      <c r="J1017" s="63">
        <v>6</v>
      </c>
      <c r="K1017" s="57">
        <v>28</v>
      </c>
      <c r="L1017" s="98">
        <v>0.214285714285714</v>
      </c>
      <c r="M1017" s="62">
        <v>81</v>
      </c>
      <c r="N1017" s="57">
        <v>343</v>
      </c>
      <c r="O1017" s="80">
        <f t="shared" si="16"/>
        <v>0.236151603498542</v>
      </c>
      <c r="P1017" s="85"/>
    </row>
    <row r="1018" customHeight="1" spans="1:16">
      <c r="A1018" s="62">
        <v>1014</v>
      </c>
      <c r="B1018" s="63">
        <v>2019012554</v>
      </c>
      <c r="C1018" s="57" t="s">
        <v>1625</v>
      </c>
      <c r="D1018" s="57">
        <v>2019</v>
      </c>
      <c r="E1018" s="91" t="s">
        <v>1619</v>
      </c>
      <c r="F1018" s="73">
        <v>8.1</v>
      </c>
      <c r="G1018" s="58">
        <v>67.455</v>
      </c>
      <c r="H1018" s="58">
        <v>3.429</v>
      </c>
      <c r="I1018" s="88">
        <v>78.984</v>
      </c>
      <c r="J1018" s="63">
        <v>7</v>
      </c>
      <c r="K1018" s="57">
        <v>28</v>
      </c>
      <c r="L1018" s="98">
        <v>0.25</v>
      </c>
      <c r="M1018" s="62">
        <v>88</v>
      </c>
      <c r="N1018" s="57">
        <v>343</v>
      </c>
      <c r="O1018" s="80">
        <f t="shared" si="16"/>
        <v>0.256559766763848</v>
      </c>
      <c r="P1018" s="85"/>
    </row>
    <row r="1019" customHeight="1" spans="1:16">
      <c r="A1019" s="62">
        <v>1015</v>
      </c>
      <c r="B1019" s="63">
        <v>2019012561</v>
      </c>
      <c r="C1019" s="57" t="s">
        <v>1626</v>
      </c>
      <c r="D1019" s="57">
        <v>2019</v>
      </c>
      <c r="E1019" s="91" t="s">
        <v>1619</v>
      </c>
      <c r="F1019" s="73">
        <v>7.785</v>
      </c>
      <c r="G1019" s="58">
        <v>66.2725</v>
      </c>
      <c r="H1019" s="58">
        <v>4.11</v>
      </c>
      <c r="I1019" s="88">
        <v>78.1675</v>
      </c>
      <c r="J1019" s="63">
        <v>8</v>
      </c>
      <c r="K1019" s="57">
        <v>28</v>
      </c>
      <c r="L1019" s="98">
        <v>0.285714285714286</v>
      </c>
      <c r="M1019" s="62">
        <v>106</v>
      </c>
      <c r="N1019" s="57">
        <v>343</v>
      </c>
      <c r="O1019" s="80">
        <f t="shared" si="16"/>
        <v>0.309037900874636</v>
      </c>
      <c r="P1019" s="85"/>
    </row>
    <row r="1020" customHeight="1" spans="1:16">
      <c r="A1020" s="62">
        <v>1016</v>
      </c>
      <c r="B1020" s="63">
        <v>2019012538</v>
      </c>
      <c r="C1020" s="57" t="s">
        <v>1627</v>
      </c>
      <c r="D1020" s="57">
        <v>2019</v>
      </c>
      <c r="E1020" s="91" t="s">
        <v>1619</v>
      </c>
      <c r="F1020" s="73">
        <v>8.7</v>
      </c>
      <c r="G1020" s="58">
        <v>64.1675</v>
      </c>
      <c r="H1020" s="58">
        <v>5.102</v>
      </c>
      <c r="I1020" s="88">
        <v>77.9695</v>
      </c>
      <c r="J1020" s="63">
        <v>9</v>
      </c>
      <c r="K1020" s="57">
        <v>28</v>
      </c>
      <c r="L1020" s="98">
        <v>0.321428571428571</v>
      </c>
      <c r="M1020" s="62">
        <v>109</v>
      </c>
      <c r="N1020" s="57">
        <v>343</v>
      </c>
      <c r="O1020" s="80">
        <f t="shared" si="16"/>
        <v>0.317784256559767</v>
      </c>
      <c r="P1020" s="85"/>
    </row>
    <row r="1021" customHeight="1" spans="1:16">
      <c r="A1021" s="62">
        <v>1019</v>
      </c>
      <c r="B1021" s="63">
        <v>2019012548</v>
      </c>
      <c r="C1021" s="57" t="s">
        <v>1628</v>
      </c>
      <c r="D1021" s="57">
        <v>2019</v>
      </c>
      <c r="E1021" s="91" t="s">
        <v>1619</v>
      </c>
      <c r="F1021" s="73">
        <v>8.785</v>
      </c>
      <c r="G1021" s="58">
        <v>62.8375</v>
      </c>
      <c r="H1021" s="58">
        <v>5.5</v>
      </c>
      <c r="I1021" s="88">
        <f>SUBTOTAL(9,F1021:H1021)</f>
        <v>77.1225</v>
      </c>
      <c r="J1021" s="63">
        <v>10</v>
      </c>
      <c r="K1021" s="57">
        <v>28</v>
      </c>
      <c r="L1021" s="98">
        <v>0.428571428571429</v>
      </c>
      <c r="M1021" s="62">
        <v>125</v>
      </c>
      <c r="N1021" s="57">
        <v>343</v>
      </c>
      <c r="O1021" s="80">
        <f t="shared" si="16"/>
        <v>0.364431486880466</v>
      </c>
      <c r="P1021" s="85"/>
    </row>
    <row r="1022" customHeight="1" spans="1:16">
      <c r="A1022" s="62">
        <v>1017</v>
      </c>
      <c r="B1022" s="63">
        <v>2019012539</v>
      </c>
      <c r="C1022" s="57" t="s">
        <v>1629</v>
      </c>
      <c r="D1022" s="57">
        <v>2019</v>
      </c>
      <c r="E1022" s="91" t="s">
        <v>1619</v>
      </c>
      <c r="F1022" s="73">
        <v>8.0925</v>
      </c>
      <c r="G1022" s="58">
        <v>64.22</v>
      </c>
      <c r="H1022" s="58">
        <v>4.635</v>
      </c>
      <c r="I1022" s="88">
        <v>76.9475</v>
      </c>
      <c r="J1022" s="63">
        <v>11</v>
      </c>
      <c r="K1022" s="57">
        <v>28</v>
      </c>
      <c r="L1022" s="98">
        <v>0.357142857142857</v>
      </c>
      <c r="M1022" s="62">
        <v>134</v>
      </c>
      <c r="N1022" s="57">
        <v>343</v>
      </c>
      <c r="O1022" s="80">
        <f t="shared" si="16"/>
        <v>0.39067055393586</v>
      </c>
      <c r="P1022" s="85"/>
    </row>
    <row r="1023" customHeight="1" spans="1:16">
      <c r="A1023" s="62">
        <v>1018</v>
      </c>
      <c r="B1023" s="63">
        <v>2019012550</v>
      </c>
      <c r="C1023" s="57" t="s">
        <v>1630</v>
      </c>
      <c r="D1023" s="57">
        <v>2019</v>
      </c>
      <c r="E1023" s="91" t="s">
        <v>1619</v>
      </c>
      <c r="F1023" s="73">
        <v>7.828</v>
      </c>
      <c r="G1023" s="58">
        <v>65.875</v>
      </c>
      <c r="H1023" s="58">
        <v>3.168</v>
      </c>
      <c r="I1023" s="88">
        <v>76.871</v>
      </c>
      <c r="J1023" s="63">
        <v>12</v>
      </c>
      <c r="K1023" s="57">
        <v>28</v>
      </c>
      <c r="L1023" s="98">
        <v>0.392857142857143</v>
      </c>
      <c r="M1023" s="62">
        <v>137</v>
      </c>
      <c r="N1023" s="57">
        <v>343</v>
      </c>
      <c r="O1023" s="80">
        <f t="shared" si="16"/>
        <v>0.399416909620991</v>
      </c>
      <c r="P1023" s="85"/>
    </row>
    <row r="1024" customHeight="1" spans="1:16">
      <c r="A1024" s="62">
        <v>1020</v>
      </c>
      <c r="B1024" s="63">
        <v>2019012555</v>
      </c>
      <c r="C1024" s="57" t="s">
        <v>1602</v>
      </c>
      <c r="D1024" s="57">
        <v>2019</v>
      </c>
      <c r="E1024" s="91" t="s">
        <v>1619</v>
      </c>
      <c r="F1024" s="73">
        <v>7.787</v>
      </c>
      <c r="G1024" s="58">
        <v>62.9875</v>
      </c>
      <c r="H1024" s="58">
        <v>4.435</v>
      </c>
      <c r="I1024" s="88">
        <v>75.2095</v>
      </c>
      <c r="J1024" s="63">
        <v>13</v>
      </c>
      <c r="K1024" s="57">
        <v>28</v>
      </c>
      <c r="L1024" s="98">
        <v>0.464285714285714</v>
      </c>
      <c r="M1024" s="62">
        <v>167</v>
      </c>
      <c r="N1024" s="57">
        <v>343</v>
      </c>
      <c r="O1024" s="80">
        <f t="shared" si="16"/>
        <v>0.486880466472303</v>
      </c>
      <c r="P1024" s="85"/>
    </row>
    <row r="1025" customHeight="1" spans="1:16">
      <c r="A1025" s="62">
        <v>1021</v>
      </c>
      <c r="B1025" s="63">
        <v>2019012558</v>
      </c>
      <c r="C1025" s="57" t="s">
        <v>1631</v>
      </c>
      <c r="D1025" s="57">
        <v>2019</v>
      </c>
      <c r="E1025" s="91" t="s">
        <v>1619</v>
      </c>
      <c r="F1025" s="73">
        <v>8.1805</v>
      </c>
      <c r="G1025" s="58">
        <v>62.475</v>
      </c>
      <c r="H1025" s="58">
        <v>4.215</v>
      </c>
      <c r="I1025" s="88">
        <v>74.8705</v>
      </c>
      <c r="J1025" s="63">
        <v>14</v>
      </c>
      <c r="K1025" s="57">
        <v>28</v>
      </c>
      <c r="L1025" s="98">
        <v>0.5</v>
      </c>
      <c r="M1025" s="62">
        <v>173</v>
      </c>
      <c r="N1025" s="57">
        <v>343</v>
      </c>
      <c r="O1025" s="80">
        <f t="shared" si="16"/>
        <v>0.504373177842566</v>
      </c>
      <c r="P1025" s="85"/>
    </row>
    <row r="1026" customHeight="1" spans="1:16">
      <c r="A1026" s="62">
        <v>1022</v>
      </c>
      <c r="B1026" s="63">
        <v>2019012556</v>
      </c>
      <c r="C1026" s="57" t="s">
        <v>1632</v>
      </c>
      <c r="D1026" s="57">
        <v>2019</v>
      </c>
      <c r="E1026" s="91" t="s">
        <v>1619</v>
      </c>
      <c r="F1026" s="73">
        <v>8.1305</v>
      </c>
      <c r="G1026" s="58">
        <v>60.09</v>
      </c>
      <c r="H1026" s="58">
        <v>6.6</v>
      </c>
      <c r="I1026" s="88">
        <v>74.8205</v>
      </c>
      <c r="J1026" s="63">
        <v>15</v>
      </c>
      <c r="K1026" s="57">
        <v>28</v>
      </c>
      <c r="L1026" s="98">
        <v>0.535714285714286</v>
      </c>
      <c r="M1026" s="62">
        <v>175</v>
      </c>
      <c r="N1026" s="57">
        <v>343</v>
      </c>
      <c r="O1026" s="80">
        <f t="shared" si="16"/>
        <v>0.510204081632653</v>
      </c>
      <c r="P1026" s="85"/>
    </row>
    <row r="1027" customHeight="1" spans="1:16">
      <c r="A1027" s="62">
        <v>1023</v>
      </c>
      <c r="B1027" s="63">
        <v>2019012551</v>
      </c>
      <c r="C1027" s="57" t="s">
        <v>1633</v>
      </c>
      <c r="D1027" s="57">
        <v>2019</v>
      </c>
      <c r="E1027" s="91" t="s">
        <v>1619</v>
      </c>
      <c r="F1027" s="73">
        <v>7.8</v>
      </c>
      <c r="G1027" s="58">
        <v>62.075</v>
      </c>
      <c r="H1027" s="58">
        <v>4.69</v>
      </c>
      <c r="I1027" s="88">
        <v>74.565</v>
      </c>
      <c r="J1027" s="63">
        <v>16</v>
      </c>
      <c r="K1027" s="57">
        <v>28</v>
      </c>
      <c r="L1027" s="98">
        <v>0.571428571428571</v>
      </c>
      <c r="M1027" s="62">
        <v>181</v>
      </c>
      <c r="N1027" s="57">
        <v>343</v>
      </c>
      <c r="O1027" s="80">
        <f t="shared" si="16"/>
        <v>0.527696793002915</v>
      </c>
      <c r="P1027" s="85"/>
    </row>
    <row r="1028" customHeight="1" spans="1:16">
      <c r="A1028" s="62">
        <v>1024</v>
      </c>
      <c r="B1028" s="63">
        <v>2019012559</v>
      </c>
      <c r="C1028" s="57" t="s">
        <v>1634</v>
      </c>
      <c r="D1028" s="57">
        <v>2019</v>
      </c>
      <c r="E1028" s="91" t="s">
        <v>1619</v>
      </c>
      <c r="F1028" s="73">
        <v>7.8625</v>
      </c>
      <c r="G1028" s="58">
        <v>61.8875</v>
      </c>
      <c r="H1028" s="58">
        <v>4.659</v>
      </c>
      <c r="I1028" s="88">
        <v>74.409</v>
      </c>
      <c r="J1028" s="63">
        <v>17</v>
      </c>
      <c r="K1028" s="57">
        <v>28</v>
      </c>
      <c r="L1028" s="98">
        <v>0.607142857142857</v>
      </c>
      <c r="M1028" s="62">
        <v>182</v>
      </c>
      <c r="N1028" s="57">
        <v>343</v>
      </c>
      <c r="O1028" s="80">
        <f t="shared" si="16"/>
        <v>0.530612244897959</v>
      </c>
      <c r="P1028" s="85"/>
    </row>
    <row r="1029" customHeight="1" spans="1:16">
      <c r="A1029" s="62">
        <v>1025</v>
      </c>
      <c r="B1029" s="63">
        <v>2019012542</v>
      </c>
      <c r="C1029" s="57" t="s">
        <v>1635</v>
      </c>
      <c r="D1029" s="57">
        <v>2019</v>
      </c>
      <c r="E1029" s="91" t="s">
        <v>1619</v>
      </c>
      <c r="F1029" s="73">
        <v>7.9925</v>
      </c>
      <c r="G1029" s="58">
        <v>60.2125</v>
      </c>
      <c r="H1029" s="58">
        <v>4.99</v>
      </c>
      <c r="I1029" s="88">
        <v>73.195</v>
      </c>
      <c r="J1029" s="63">
        <v>18</v>
      </c>
      <c r="K1029" s="57">
        <v>28</v>
      </c>
      <c r="L1029" s="98">
        <v>0.642857142857143</v>
      </c>
      <c r="M1029" s="62">
        <v>214</v>
      </c>
      <c r="N1029" s="57">
        <v>343</v>
      </c>
      <c r="O1029" s="80">
        <f t="shared" si="16"/>
        <v>0.623906705539359</v>
      </c>
      <c r="P1029" s="85"/>
    </row>
    <row r="1030" customHeight="1" spans="1:16">
      <c r="A1030" s="62">
        <v>1026</v>
      </c>
      <c r="B1030" s="63">
        <v>2019012553</v>
      </c>
      <c r="C1030" s="57" t="s">
        <v>1636</v>
      </c>
      <c r="D1030" s="57">
        <v>2019</v>
      </c>
      <c r="E1030" s="91" t="s">
        <v>1619</v>
      </c>
      <c r="F1030" s="73">
        <v>7.847</v>
      </c>
      <c r="G1030" s="58">
        <v>60.42</v>
      </c>
      <c r="H1030" s="58">
        <v>3.564</v>
      </c>
      <c r="I1030" s="88">
        <v>71.831</v>
      </c>
      <c r="J1030" s="63">
        <v>19</v>
      </c>
      <c r="K1030" s="57">
        <v>28</v>
      </c>
      <c r="L1030" s="98">
        <v>0.678571428571429</v>
      </c>
      <c r="M1030" s="62">
        <v>239</v>
      </c>
      <c r="N1030" s="57">
        <v>343</v>
      </c>
      <c r="O1030" s="80">
        <f t="shared" si="16"/>
        <v>0.696793002915452</v>
      </c>
      <c r="P1030" s="85"/>
    </row>
    <row r="1031" customHeight="1" spans="1:16">
      <c r="A1031" s="62">
        <v>1028</v>
      </c>
      <c r="B1031" s="63">
        <v>2019012560</v>
      </c>
      <c r="C1031" s="57" t="s">
        <v>1637</v>
      </c>
      <c r="D1031" s="57">
        <v>2019</v>
      </c>
      <c r="E1031" s="91" t="s">
        <v>1619</v>
      </c>
      <c r="F1031" s="73">
        <v>7.482</v>
      </c>
      <c r="G1031" s="58">
        <v>59.9375</v>
      </c>
      <c r="H1031" s="58">
        <v>4</v>
      </c>
      <c r="I1031" s="88">
        <f>SUBTOTAL(9,F1031:H1031)</f>
        <v>71.4195</v>
      </c>
      <c r="J1031" s="63">
        <v>20</v>
      </c>
      <c r="K1031" s="57">
        <v>28</v>
      </c>
      <c r="L1031" s="98">
        <v>0.714285714285714</v>
      </c>
      <c r="M1031" s="62">
        <v>250</v>
      </c>
      <c r="N1031" s="57">
        <v>343</v>
      </c>
      <c r="O1031" s="80">
        <f t="shared" si="16"/>
        <v>0.728862973760933</v>
      </c>
      <c r="P1031" s="85"/>
    </row>
    <row r="1032" customHeight="1" spans="1:16">
      <c r="A1032" s="62">
        <v>1027</v>
      </c>
      <c r="B1032" s="63">
        <v>2019012552</v>
      </c>
      <c r="C1032" s="57" t="s">
        <v>1638</v>
      </c>
      <c r="D1032" s="57">
        <v>2019</v>
      </c>
      <c r="E1032" s="91" t="s">
        <v>1619</v>
      </c>
      <c r="F1032" s="73">
        <v>7.7125</v>
      </c>
      <c r="G1032" s="58">
        <v>58.2025</v>
      </c>
      <c r="H1032" s="58">
        <v>5.359</v>
      </c>
      <c r="I1032" s="88">
        <v>71.274</v>
      </c>
      <c r="J1032" s="63">
        <v>21</v>
      </c>
      <c r="K1032" s="57">
        <v>28</v>
      </c>
      <c r="L1032" s="98">
        <v>0.75</v>
      </c>
      <c r="M1032" s="62">
        <v>253</v>
      </c>
      <c r="N1032" s="57">
        <v>343</v>
      </c>
      <c r="O1032" s="80">
        <f t="shared" ref="O1032:O1095" si="17">IFERROR(M1032/N1032,"")</f>
        <v>0.737609329446064</v>
      </c>
      <c r="P1032" s="85"/>
    </row>
    <row r="1033" customHeight="1" spans="1:16">
      <c r="A1033" s="62">
        <v>1029</v>
      </c>
      <c r="B1033" s="63">
        <v>2019012540</v>
      </c>
      <c r="C1033" s="57" t="s">
        <v>1639</v>
      </c>
      <c r="D1033" s="57">
        <v>2019</v>
      </c>
      <c r="E1033" s="91" t="s">
        <v>1619</v>
      </c>
      <c r="F1033" s="73">
        <v>7.958</v>
      </c>
      <c r="G1033" s="58">
        <v>57.7775</v>
      </c>
      <c r="H1033" s="58">
        <v>4.582</v>
      </c>
      <c r="I1033" s="88">
        <v>70.3175</v>
      </c>
      <c r="J1033" s="63">
        <v>22</v>
      </c>
      <c r="K1033" s="57">
        <v>28</v>
      </c>
      <c r="L1033" s="98">
        <v>0.785714285714286</v>
      </c>
      <c r="M1033" s="62">
        <v>266</v>
      </c>
      <c r="N1033" s="57">
        <v>343</v>
      </c>
      <c r="O1033" s="80">
        <f t="shared" si="17"/>
        <v>0.775510204081633</v>
      </c>
      <c r="P1033" s="85"/>
    </row>
    <row r="1034" customHeight="1" spans="1:16">
      <c r="A1034" s="62">
        <v>1030</v>
      </c>
      <c r="B1034" s="63">
        <v>2019012541</v>
      </c>
      <c r="C1034" s="57" t="s">
        <v>1640</v>
      </c>
      <c r="D1034" s="57">
        <v>2019</v>
      </c>
      <c r="E1034" s="91" t="s">
        <v>1619</v>
      </c>
      <c r="F1034" s="73">
        <v>7.805</v>
      </c>
      <c r="G1034" s="58">
        <v>57.2175</v>
      </c>
      <c r="H1034" s="58">
        <v>5.133</v>
      </c>
      <c r="I1034" s="88">
        <v>70.1555</v>
      </c>
      <c r="J1034" s="63">
        <v>23</v>
      </c>
      <c r="K1034" s="57">
        <v>28</v>
      </c>
      <c r="L1034" s="98">
        <v>0.821428571428571</v>
      </c>
      <c r="M1034" s="62">
        <v>267</v>
      </c>
      <c r="N1034" s="57">
        <v>343</v>
      </c>
      <c r="O1034" s="80">
        <f t="shared" si="17"/>
        <v>0.778425655976676</v>
      </c>
      <c r="P1034" s="85"/>
    </row>
    <row r="1035" customHeight="1" spans="1:16">
      <c r="A1035" s="62">
        <v>1031</v>
      </c>
      <c r="B1035" s="63">
        <v>2019012543</v>
      </c>
      <c r="C1035" s="57" t="s">
        <v>1641</v>
      </c>
      <c r="D1035" s="57">
        <v>2019</v>
      </c>
      <c r="E1035" s="91" t="s">
        <v>1619</v>
      </c>
      <c r="F1035" s="73">
        <v>7.9</v>
      </c>
      <c r="G1035" s="58">
        <v>54.9575</v>
      </c>
      <c r="H1035" s="58">
        <v>4.655</v>
      </c>
      <c r="I1035" s="88">
        <v>67.5125</v>
      </c>
      <c r="J1035" s="63">
        <v>24</v>
      </c>
      <c r="K1035" s="57">
        <v>28</v>
      </c>
      <c r="L1035" s="98">
        <v>0.857142857142857</v>
      </c>
      <c r="M1035" s="62">
        <v>297</v>
      </c>
      <c r="N1035" s="57">
        <v>343</v>
      </c>
      <c r="O1035" s="80">
        <f t="shared" si="17"/>
        <v>0.865889212827988</v>
      </c>
      <c r="P1035" s="85"/>
    </row>
    <row r="1036" customHeight="1" spans="1:16">
      <c r="A1036" s="62">
        <v>1032</v>
      </c>
      <c r="B1036" s="63">
        <v>2019012563</v>
      </c>
      <c r="C1036" s="57" t="s">
        <v>1642</v>
      </c>
      <c r="D1036" s="57">
        <v>2019</v>
      </c>
      <c r="E1036" s="91" t="s">
        <v>1619</v>
      </c>
      <c r="F1036" s="73">
        <v>8.0625</v>
      </c>
      <c r="G1036" s="58">
        <v>53.4625</v>
      </c>
      <c r="H1036" s="58">
        <v>4.7</v>
      </c>
      <c r="I1036" s="88">
        <v>66.225</v>
      </c>
      <c r="J1036" s="63">
        <v>25</v>
      </c>
      <c r="K1036" s="57">
        <v>28</v>
      </c>
      <c r="L1036" s="98">
        <v>0.892857142857143</v>
      </c>
      <c r="M1036" s="62">
        <v>307</v>
      </c>
      <c r="N1036" s="57">
        <v>343</v>
      </c>
      <c r="O1036" s="80">
        <f t="shared" si="17"/>
        <v>0.895043731778426</v>
      </c>
      <c r="P1036" s="85"/>
    </row>
    <row r="1037" customHeight="1" spans="1:16">
      <c r="A1037" s="62">
        <v>1033</v>
      </c>
      <c r="B1037" s="63">
        <v>2019012557</v>
      </c>
      <c r="C1037" s="57" t="s">
        <v>1643</v>
      </c>
      <c r="D1037" s="57">
        <v>2019</v>
      </c>
      <c r="E1037" s="91" t="s">
        <v>1619</v>
      </c>
      <c r="F1037" s="73">
        <v>7.467</v>
      </c>
      <c r="G1037" s="58">
        <v>54.295</v>
      </c>
      <c r="H1037" s="58">
        <v>3.9235</v>
      </c>
      <c r="I1037" s="88">
        <v>65.6855</v>
      </c>
      <c r="J1037" s="63">
        <v>26</v>
      </c>
      <c r="K1037" s="57">
        <v>28</v>
      </c>
      <c r="L1037" s="98">
        <v>0.928571428571429</v>
      </c>
      <c r="M1037" s="62">
        <v>312</v>
      </c>
      <c r="N1037" s="57">
        <v>343</v>
      </c>
      <c r="O1037" s="80">
        <f t="shared" si="17"/>
        <v>0.909620991253644</v>
      </c>
      <c r="P1037" s="85"/>
    </row>
    <row r="1038" customHeight="1" spans="1:16">
      <c r="A1038" s="62">
        <v>1034</v>
      </c>
      <c r="B1038" s="63">
        <v>2019012564</v>
      </c>
      <c r="C1038" s="57" t="s">
        <v>1644</v>
      </c>
      <c r="D1038" s="57">
        <v>2019</v>
      </c>
      <c r="E1038" s="91" t="s">
        <v>1619</v>
      </c>
      <c r="F1038" s="73">
        <v>8.567</v>
      </c>
      <c r="G1038" s="58">
        <v>51.955</v>
      </c>
      <c r="H1038" s="58">
        <v>4.7</v>
      </c>
      <c r="I1038" s="88">
        <f>SUBTOTAL(9,F1038:H1038)</f>
        <v>65.222</v>
      </c>
      <c r="J1038" s="63">
        <v>27</v>
      </c>
      <c r="K1038" s="57">
        <v>28</v>
      </c>
      <c r="L1038" s="98">
        <v>0.964285714285714</v>
      </c>
      <c r="M1038" s="62">
        <v>315</v>
      </c>
      <c r="N1038" s="57">
        <v>343</v>
      </c>
      <c r="O1038" s="80">
        <f t="shared" si="17"/>
        <v>0.918367346938776</v>
      </c>
      <c r="P1038" s="85"/>
    </row>
    <row r="1039" customHeight="1" spans="1:16">
      <c r="A1039" s="62">
        <v>1035</v>
      </c>
      <c r="B1039" s="63">
        <v>2019012547</v>
      </c>
      <c r="C1039" s="57" t="s">
        <v>1037</v>
      </c>
      <c r="D1039" s="57">
        <v>2019</v>
      </c>
      <c r="E1039" s="91" t="s">
        <v>1619</v>
      </c>
      <c r="F1039" s="73">
        <v>7.667</v>
      </c>
      <c r="G1039" s="58">
        <v>52.6475</v>
      </c>
      <c r="H1039" s="58">
        <v>4.08</v>
      </c>
      <c r="I1039" s="88">
        <f>SUBTOTAL(9,F1039:H1039)</f>
        <v>64.3945</v>
      </c>
      <c r="J1039" s="63">
        <v>28</v>
      </c>
      <c r="K1039" s="57">
        <v>28</v>
      </c>
      <c r="L1039" s="99" t="s">
        <v>143</v>
      </c>
      <c r="M1039" s="62">
        <v>319</v>
      </c>
      <c r="N1039" s="57">
        <v>343</v>
      </c>
      <c r="O1039" s="80">
        <f t="shared" si="17"/>
        <v>0.93002915451895</v>
      </c>
      <c r="P1039" s="85"/>
    </row>
    <row r="1040" customHeight="1" spans="1:16">
      <c r="A1040" s="62">
        <v>1036</v>
      </c>
      <c r="B1040" s="63">
        <v>2019012580</v>
      </c>
      <c r="C1040" s="57" t="s">
        <v>1645</v>
      </c>
      <c r="D1040" s="57">
        <v>2019</v>
      </c>
      <c r="E1040" s="91" t="s">
        <v>1646</v>
      </c>
      <c r="F1040" s="73">
        <v>7.79</v>
      </c>
      <c r="G1040" s="58">
        <v>73.79</v>
      </c>
      <c r="H1040" s="58">
        <v>2.1</v>
      </c>
      <c r="I1040" s="88">
        <v>83.68</v>
      </c>
      <c r="J1040" s="63">
        <v>1</v>
      </c>
      <c r="K1040" s="57">
        <v>29</v>
      </c>
      <c r="L1040" s="98">
        <v>0.0344827586206897</v>
      </c>
      <c r="M1040" s="62">
        <v>24</v>
      </c>
      <c r="N1040" s="57">
        <v>343</v>
      </c>
      <c r="O1040" s="80">
        <f t="shared" si="17"/>
        <v>0.0699708454810496</v>
      </c>
      <c r="P1040" s="85"/>
    </row>
    <row r="1041" customHeight="1" spans="1:16">
      <c r="A1041" s="62">
        <v>1037</v>
      </c>
      <c r="B1041" s="63">
        <v>2019012588</v>
      </c>
      <c r="C1041" s="57" t="s">
        <v>1647</v>
      </c>
      <c r="D1041" s="57">
        <v>2019</v>
      </c>
      <c r="E1041" s="91" t="s">
        <v>1646</v>
      </c>
      <c r="F1041" s="73">
        <v>8.08</v>
      </c>
      <c r="G1041" s="58">
        <v>69.99</v>
      </c>
      <c r="H1041" s="58">
        <v>3.5</v>
      </c>
      <c r="I1041" s="88">
        <v>81.57</v>
      </c>
      <c r="J1041" s="63">
        <v>2</v>
      </c>
      <c r="K1041" s="57">
        <v>29</v>
      </c>
      <c r="L1041" s="98">
        <v>0.0689655172413793</v>
      </c>
      <c r="M1041" s="62">
        <v>47</v>
      </c>
      <c r="N1041" s="57">
        <v>343</v>
      </c>
      <c r="O1041" s="80">
        <f t="shared" si="17"/>
        <v>0.137026239067055</v>
      </c>
      <c r="P1041" s="85"/>
    </row>
    <row r="1042" customHeight="1" spans="1:16">
      <c r="A1042" s="62">
        <v>1038</v>
      </c>
      <c r="B1042" s="63">
        <v>2019012574</v>
      </c>
      <c r="C1042" s="57" t="s">
        <v>1648</v>
      </c>
      <c r="D1042" s="57">
        <v>2019</v>
      </c>
      <c r="E1042" s="91" t="s">
        <v>1646</v>
      </c>
      <c r="F1042" s="73">
        <v>8.36</v>
      </c>
      <c r="G1042" s="58">
        <v>69.11</v>
      </c>
      <c r="H1042" s="58">
        <v>2.45</v>
      </c>
      <c r="I1042" s="88">
        <v>79.92</v>
      </c>
      <c r="J1042" s="63">
        <v>3</v>
      </c>
      <c r="K1042" s="57">
        <v>29</v>
      </c>
      <c r="L1042" s="98">
        <v>0.103448275862069</v>
      </c>
      <c r="M1042" s="62">
        <v>66</v>
      </c>
      <c r="N1042" s="57">
        <v>343</v>
      </c>
      <c r="O1042" s="80">
        <f t="shared" si="17"/>
        <v>0.192419825072886</v>
      </c>
      <c r="P1042" s="85"/>
    </row>
    <row r="1043" customHeight="1" spans="1:16">
      <c r="A1043" s="62">
        <v>1039</v>
      </c>
      <c r="B1043" s="63">
        <v>2019012572</v>
      </c>
      <c r="C1043" s="57" t="s">
        <v>1649</v>
      </c>
      <c r="D1043" s="57">
        <v>2019</v>
      </c>
      <c r="E1043" s="91" t="s">
        <v>1646</v>
      </c>
      <c r="F1043" s="73">
        <v>7.78</v>
      </c>
      <c r="G1043" s="58">
        <v>68.33</v>
      </c>
      <c r="H1043" s="58">
        <v>2.4</v>
      </c>
      <c r="I1043" s="88">
        <v>78.51</v>
      </c>
      <c r="J1043" s="63">
        <v>4</v>
      </c>
      <c r="K1043" s="57">
        <v>29</v>
      </c>
      <c r="L1043" s="98">
        <v>0.137931034482759</v>
      </c>
      <c r="M1043" s="62">
        <v>96</v>
      </c>
      <c r="N1043" s="57">
        <v>343</v>
      </c>
      <c r="O1043" s="80">
        <f t="shared" si="17"/>
        <v>0.279883381924198</v>
      </c>
      <c r="P1043" s="85"/>
    </row>
    <row r="1044" customHeight="1" spans="1:16">
      <c r="A1044" s="62">
        <v>1040</v>
      </c>
      <c r="B1044" s="63">
        <v>2019012584</v>
      </c>
      <c r="C1044" s="57" t="s">
        <v>1650</v>
      </c>
      <c r="D1044" s="57">
        <v>2019</v>
      </c>
      <c r="E1044" s="91" t="s">
        <v>1646</v>
      </c>
      <c r="F1044" s="73">
        <v>7.8</v>
      </c>
      <c r="G1044" s="58">
        <v>69.44</v>
      </c>
      <c r="H1044" s="58">
        <v>1.17</v>
      </c>
      <c r="I1044" s="88">
        <v>78.41</v>
      </c>
      <c r="J1044" s="63">
        <v>5</v>
      </c>
      <c r="K1044" s="57">
        <v>29</v>
      </c>
      <c r="L1044" s="98">
        <v>0.172413793103448</v>
      </c>
      <c r="M1044" s="62">
        <v>101</v>
      </c>
      <c r="N1044" s="57">
        <v>343</v>
      </c>
      <c r="O1044" s="80">
        <f t="shared" si="17"/>
        <v>0.294460641399417</v>
      </c>
      <c r="P1044" s="85"/>
    </row>
    <row r="1045" customHeight="1" spans="1:16">
      <c r="A1045" s="62">
        <v>1041</v>
      </c>
      <c r="B1045" s="63">
        <v>2019012581</v>
      </c>
      <c r="C1045" s="57" t="s">
        <v>1651</v>
      </c>
      <c r="D1045" s="57">
        <v>2019</v>
      </c>
      <c r="E1045" s="91" t="s">
        <v>1646</v>
      </c>
      <c r="F1045" s="73">
        <v>8.4</v>
      </c>
      <c r="G1045" s="58">
        <v>67.16</v>
      </c>
      <c r="H1045" s="58">
        <v>2.82</v>
      </c>
      <c r="I1045" s="88">
        <v>78.38</v>
      </c>
      <c r="J1045" s="63">
        <v>6</v>
      </c>
      <c r="K1045" s="57">
        <v>29</v>
      </c>
      <c r="L1045" s="98">
        <v>0.206896551724138</v>
      </c>
      <c r="M1045" s="62">
        <v>103</v>
      </c>
      <c r="N1045" s="57">
        <v>343</v>
      </c>
      <c r="O1045" s="80">
        <f t="shared" si="17"/>
        <v>0.300291545189504</v>
      </c>
      <c r="P1045" s="85"/>
    </row>
    <row r="1046" customHeight="1" spans="1:16">
      <c r="A1046" s="62">
        <v>1042</v>
      </c>
      <c r="B1046" s="63">
        <v>2019012590</v>
      </c>
      <c r="C1046" s="57" t="s">
        <v>1652</v>
      </c>
      <c r="D1046" s="57">
        <v>2019</v>
      </c>
      <c r="E1046" s="91" t="s">
        <v>1646</v>
      </c>
      <c r="F1046" s="73">
        <v>8.06</v>
      </c>
      <c r="G1046" s="58">
        <v>67.26</v>
      </c>
      <c r="H1046" s="58">
        <v>2.62</v>
      </c>
      <c r="I1046" s="88">
        <v>77.94</v>
      </c>
      <c r="J1046" s="63">
        <v>7</v>
      </c>
      <c r="K1046" s="57">
        <v>29</v>
      </c>
      <c r="L1046" s="98">
        <v>0.241379310344828</v>
      </c>
      <c r="M1046" s="62">
        <v>110</v>
      </c>
      <c r="N1046" s="57">
        <v>343</v>
      </c>
      <c r="O1046" s="80">
        <f t="shared" si="17"/>
        <v>0.32069970845481</v>
      </c>
      <c r="P1046" s="85"/>
    </row>
    <row r="1047" customHeight="1" spans="1:16">
      <c r="A1047" s="62">
        <v>1043</v>
      </c>
      <c r="B1047" s="63">
        <v>2019012576</v>
      </c>
      <c r="C1047" s="57" t="s">
        <v>1653</v>
      </c>
      <c r="D1047" s="57">
        <v>2019</v>
      </c>
      <c r="E1047" s="91" t="s">
        <v>1646</v>
      </c>
      <c r="F1047" s="73">
        <v>8.69</v>
      </c>
      <c r="G1047" s="58">
        <v>68.09</v>
      </c>
      <c r="H1047" s="58">
        <v>0.8</v>
      </c>
      <c r="I1047" s="88">
        <v>77.58</v>
      </c>
      <c r="J1047" s="63">
        <v>8</v>
      </c>
      <c r="K1047" s="57">
        <v>29</v>
      </c>
      <c r="L1047" s="98">
        <v>0.275862068965517</v>
      </c>
      <c r="M1047" s="62">
        <v>116</v>
      </c>
      <c r="N1047" s="57">
        <v>343</v>
      </c>
      <c r="O1047" s="80">
        <f t="shared" si="17"/>
        <v>0.338192419825073</v>
      </c>
      <c r="P1047" s="85"/>
    </row>
    <row r="1048" customHeight="1" spans="1:16">
      <c r="A1048" s="62">
        <v>1044</v>
      </c>
      <c r="B1048" s="63">
        <v>2019012589</v>
      </c>
      <c r="C1048" s="57" t="s">
        <v>1654</v>
      </c>
      <c r="D1048" s="57">
        <v>2019</v>
      </c>
      <c r="E1048" s="91" t="s">
        <v>1646</v>
      </c>
      <c r="F1048" s="73">
        <v>7.67</v>
      </c>
      <c r="G1048" s="58">
        <v>68.02</v>
      </c>
      <c r="H1048" s="58">
        <v>1.88</v>
      </c>
      <c r="I1048" s="88">
        <v>77.57</v>
      </c>
      <c r="J1048" s="63">
        <v>9</v>
      </c>
      <c r="K1048" s="57">
        <v>29</v>
      </c>
      <c r="L1048" s="98">
        <v>0.310344827586207</v>
      </c>
      <c r="M1048" s="62">
        <v>117</v>
      </c>
      <c r="N1048" s="57">
        <v>343</v>
      </c>
      <c r="O1048" s="80">
        <f t="shared" si="17"/>
        <v>0.341107871720117</v>
      </c>
      <c r="P1048" s="85"/>
    </row>
    <row r="1049" customHeight="1" spans="1:16">
      <c r="A1049" s="62">
        <v>1045</v>
      </c>
      <c r="B1049" s="63">
        <v>2019012567</v>
      </c>
      <c r="C1049" s="57" t="s">
        <v>1655</v>
      </c>
      <c r="D1049" s="57">
        <v>2019</v>
      </c>
      <c r="E1049" s="91" t="s">
        <v>1646</v>
      </c>
      <c r="F1049" s="73">
        <v>8.47</v>
      </c>
      <c r="G1049" s="58">
        <v>66.55</v>
      </c>
      <c r="H1049" s="58">
        <v>2.18</v>
      </c>
      <c r="I1049" s="88">
        <v>77.2</v>
      </c>
      <c r="J1049" s="63">
        <v>10</v>
      </c>
      <c r="K1049" s="57">
        <v>29</v>
      </c>
      <c r="L1049" s="98">
        <v>0.344827586206897</v>
      </c>
      <c r="M1049" s="62">
        <v>122</v>
      </c>
      <c r="N1049" s="57">
        <v>343</v>
      </c>
      <c r="O1049" s="80">
        <f t="shared" si="17"/>
        <v>0.355685131195335</v>
      </c>
      <c r="P1049" s="85"/>
    </row>
    <row r="1050" customHeight="1" spans="1:16">
      <c r="A1050" s="62">
        <v>1046</v>
      </c>
      <c r="B1050" s="63">
        <v>2019012570</v>
      </c>
      <c r="C1050" s="57" t="s">
        <v>1656</v>
      </c>
      <c r="D1050" s="57">
        <v>2019</v>
      </c>
      <c r="E1050" s="91" t="s">
        <v>1646</v>
      </c>
      <c r="F1050" s="73">
        <v>8.4</v>
      </c>
      <c r="G1050" s="58">
        <v>65.61</v>
      </c>
      <c r="H1050" s="58">
        <v>3.05</v>
      </c>
      <c r="I1050" s="88">
        <v>77.06</v>
      </c>
      <c r="J1050" s="63">
        <v>11</v>
      </c>
      <c r="K1050" s="57">
        <v>29</v>
      </c>
      <c r="L1050" s="98">
        <v>0.379310344827586</v>
      </c>
      <c r="M1050" s="62">
        <v>128</v>
      </c>
      <c r="N1050" s="57">
        <v>343</v>
      </c>
      <c r="O1050" s="80">
        <f t="shared" si="17"/>
        <v>0.373177842565598</v>
      </c>
      <c r="P1050" s="85"/>
    </row>
    <row r="1051" customHeight="1" spans="1:16">
      <c r="A1051" s="62">
        <v>1047</v>
      </c>
      <c r="B1051" s="63">
        <v>2019012571</v>
      </c>
      <c r="C1051" s="57" t="s">
        <v>1657</v>
      </c>
      <c r="D1051" s="57">
        <v>2019</v>
      </c>
      <c r="E1051" s="91" t="s">
        <v>1646</v>
      </c>
      <c r="F1051" s="73">
        <v>8.15</v>
      </c>
      <c r="G1051" s="58">
        <v>68.14</v>
      </c>
      <c r="H1051" s="58">
        <v>0.5</v>
      </c>
      <c r="I1051" s="88">
        <v>76.79</v>
      </c>
      <c r="J1051" s="63">
        <v>12</v>
      </c>
      <c r="K1051" s="57">
        <v>29</v>
      </c>
      <c r="L1051" s="98">
        <v>0.413793103448276</v>
      </c>
      <c r="M1051" s="62">
        <v>139</v>
      </c>
      <c r="N1051" s="57">
        <v>343</v>
      </c>
      <c r="O1051" s="80">
        <f t="shared" si="17"/>
        <v>0.405247813411079</v>
      </c>
      <c r="P1051" s="85"/>
    </row>
    <row r="1052" customHeight="1" spans="1:16">
      <c r="A1052" s="62">
        <v>1048</v>
      </c>
      <c r="B1052" s="63">
        <v>2019012582</v>
      </c>
      <c r="C1052" s="57" t="s">
        <v>1658</v>
      </c>
      <c r="D1052" s="57">
        <v>2019</v>
      </c>
      <c r="E1052" s="91" t="s">
        <v>1646</v>
      </c>
      <c r="F1052" s="73">
        <v>8.92</v>
      </c>
      <c r="G1052" s="58">
        <v>64.71</v>
      </c>
      <c r="H1052" s="58">
        <v>3.08</v>
      </c>
      <c r="I1052" s="88">
        <v>76.71</v>
      </c>
      <c r="J1052" s="63">
        <v>13</v>
      </c>
      <c r="K1052" s="57">
        <v>29</v>
      </c>
      <c r="L1052" s="98">
        <v>0.448275862068966</v>
      </c>
      <c r="M1052" s="62">
        <v>141</v>
      </c>
      <c r="N1052" s="57">
        <v>343</v>
      </c>
      <c r="O1052" s="80">
        <f t="shared" si="17"/>
        <v>0.411078717201166</v>
      </c>
      <c r="P1052" s="85"/>
    </row>
    <row r="1053" customHeight="1" spans="1:16">
      <c r="A1053" s="62">
        <v>1049</v>
      </c>
      <c r="B1053" s="63">
        <v>2019012586</v>
      </c>
      <c r="C1053" s="57" t="s">
        <v>1659</v>
      </c>
      <c r="D1053" s="57">
        <v>2019</v>
      </c>
      <c r="E1053" s="91" t="s">
        <v>1646</v>
      </c>
      <c r="F1053" s="73">
        <v>8.8</v>
      </c>
      <c r="G1053" s="58">
        <v>65.34</v>
      </c>
      <c r="H1053" s="58">
        <v>1.48</v>
      </c>
      <c r="I1053" s="88">
        <v>75.62</v>
      </c>
      <c r="J1053" s="63">
        <v>14</v>
      </c>
      <c r="K1053" s="57">
        <v>29</v>
      </c>
      <c r="L1053" s="98">
        <v>0.482758620689655</v>
      </c>
      <c r="M1053" s="62">
        <v>162</v>
      </c>
      <c r="N1053" s="57">
        <v>343</v>
      </c>
      <c r="O1053" s="80">
        <f t="shared" si="17"/>
        <v>0.472303206997085</v>
      </c>
      <c r="P1053" s="85"/>
    </row>
    <row r="1054" customHeight="1" spans="1:16">
      <c r="A1054" s="62">
        <v>1050</v>
      </c>
      <c r="B1054" s="63">
        <v>2019012575</v>
      </c>
      <c r="C1054" s="57" t="s">
        <v>1660</v>
      </c>
      <c r="D1054" s="57">
        <v>2019</v>
      </c>
      <c r="E1054" s="91" t="s">
        <v>1646</v>
      </c>
      <c r="F1054" s="73">
        <v>8</v>
      </c>
      <c r="G1054" s="58">
        <v>64.27</v>
      </c>
      <c r="H1054" s="58">
        <v>2.55</v>
      </c>
      <c r="I1054" s="88">
        <v>74.82</v>
      </c>
      <c r="J1054" s="63">
        <v>15</v>
      </c>
      <c r="K1054" s="57">
        <v>29</v>
      </c>
      <c r="L1054" s="98">
        <v>0.517241379310345</v>
      </c>
      <c r="M1054" s="62">
        <v>176</v>
      </c>
      <c r="N1054" s="57">
        <v>343</v>
      </c>
      <c r="O1054" s="80">
        <f t="shared" si="17"/>
        <v>0.513119533527697</v>
      </c>
      <c r="P1054" s="85"/>
    </row>
    <row r="1055" customHeight="1" spans="1:16">
      <c r="A1055" s="62">
        <v>1051</v>
      </c>
      <c r="B1055" s="63">
        <v>2019012566</v>
      </c>
      <c r="C1055" s="57" t="s">
        <v>1661</v>
      </c>
      <c r="D1055" s="57">
        <v>2019</v>
      </c>
      <c r="E1055" s="91" t="s">
        <v>1646</v>
      </c>
      <c r="F1055" s="73">
        <v>8.66</v>
      </c>
      <c r="G1055" s="58">
        <v>61.83</v>
      </c>
      <c r="H1055" s="58">
        <v>4.32</v>
      </c>
      <c r="I1055" s="88">
        <v>74.81</v>
      </c>
      <c r="J1055" s="63">
        <v>16</v>
      </c>
      <c r="K1055" s="57">
        <v>29</v>
      </c>
      <c r="L1055" s="98">
        <v>0.551724137931034</v>
      </c>
      <c r="M1055" s="62">
        <v>177</v>
      </c>
      <c r="N1055" s="57">
        <v>343</v>
      </c>
      <c r="O1055" s="80">
        <f t="shared" si="17"/>
        <v>0.516034985422741</v>
      </c>
      <c r="P1055" s="85"/>
    </row>
    <row r="1056" customHeight="1" spans="1:16">
      <c r="A1056" s="62">
        <v>1052</v>
      </c>
      <c r="B1056" s="63">
        <v>2019012565</v>
      </c>
      <c r="C1056" s="57" t="s">
        <v>1662</v>
      </c>
      <c r="D1056" s="57">
        <v>2019</v>
      </c>
      <c r="E1056" s="91" t="s">
        <v>1646</v>
      </c>
      <c r="F1056" s="73">
        <v>8.27</v>
      </c>
      <c r="G1056" s="58">
        <v>63.71</v>
      </c>
      <c r="H1056" s="58">
        <v>2.62</v>
      </c>
      <c r="I1056" s="88">
        <v>74.6</v>
      </c>
      <c r="J1056" s="63">
        <v>17</v>
      </c>
      <c r="K1056" s="57">
        <v>29</v>
      </c>
      <c r="L1056" s="98">
        <v>0.586206896551724</v>
      </c>
      <c r="M1056" s="62">
        <v>180</v>
      </c>
      <c r="N1056" s="57">
        <v>343</v>
      </c>
      <c r="O1056" s="80">
        <f t="shared" si="17"/>
        <v>0.524781341107872</v>
      </c>
      <c r="P1056" s="85"/>
    </row>
    <row r="1057" customHeight="1" spans="1:16">
      <c r="A1057" s="62">
        <v>1053</v>
      </c>
      <c r="B1057" s="63">
        <v>2019012585</v>
      </c>
      <c r="C1057" s="57" t="s">
        <v>1663</v>
      </c>
      <c r="D1057" s="57">
        <v>2019</v>
      </c>
      <c r="E1057" s="91" t="s">
        <v>1646</v>
      </c>
      <c r="F1057" s="73">
        <v>8.16</v>
      </c>
      <c r="G1057" s="58">
        <v>63.85</v>
      </c>
      <c r="H1057" s="58">
        <v>2</v>
      </c>
      <c r="I1057" s="88">
        <v>74.01</v>
      </c>
      <c r="J1057" s="63">
        <v>18</v>
      </c>
      <c r="K1057" s="57">
        <v>29</v>
      </c>
      <c r="L1057" s="98">
        <v>0.620689655172414</v>
      </c>
      <c r="M1057" s="62">
        <v>195</v>
      </c>
      <c r="N1057" s="57">
        <v>343</v>
      </c>
      <c r="O1057" s="80">
        <f t="shared" si="17"/>
        <v>0.568513119533528</v>
      </c>
      <c r="P1057" s="85"/>
    </row>
    <row r="1058" customHeight="1" spans="1:16">
      <c r="A1058" s="62">
        <v>1054</v>
      </c>
      <c r="B1058" s="63">
        <v>2019012593</v>
      </c>
      <c r="C1058" s="57" t="s">
        <v>1664</v>
      </c>
      <c r="D1058" s="57">
        <v>2019</v>
      </c>
      <c r="E1058" s="91" t="s">
        <v>1646</v>
      </c>
      <c r="F1058" s="73">
        <v>8.12</v>
      </c>
      <c r="G1058" s="58">
        <v>62.94</v>
      </c>
      <c r="H1058" s="58">
        <v>2.8</v>
      </c>
      <c r="I1058" s="88">
        <v>73.86</v>
      </c>
      <c r="J1058" s="63">
        <v>19</v>
      </c>
      <c r="K1058" s="57">
        <v>29</v>
      </c>
      <c r="L1058" s="98">
        <v>0.655172413793103</v>
      </c>
      <c r="M1058" s="62">
        <v>202</v>
      </c>
      <c r="N1058" s="57">
        <v>343</v>
      </c>
      <c r="O1058" s="80">
        <f t="shared" si="17"/>
        <v>0.588921282798834</v>
      </c>
      <c r="P1058" s="85"/>
    </row>
    <row r="1059" customHeight="1" spans="1:16">
      <c r="A1059" s="62">
        <v>1055</v>
      </c>
      <c r="B1059" s="63">
        <v>2019012568</v>
      </c>
      <c r="C1059" s="57" t="s">
        <v>1665</v>
      </c>
      <c r="D1059" s="57">
        <v>2019</v>
      </c>
      <c r="E1059" s="91" t="s">
        <v>1646</v>
      </c>
      <c r="F1059" s="73">
        <v>7.97</v>
      </c>
      <c r="G1059" s="58">
        <v>60.91</v>
      </c>
      <c r="H1059" s="58">
        <v>2.92</v>
      </c>
      <c r="I1059" s="88">
        <v>71.8</v>
      </c>
      <c r="J1059" s="63">
        <v>20</v>
      </c>
      <c r="K1059" s="57">
        <v>29</v>
      </c>
      <c r="L1059" s="98">
        <v>0.689655172413793</v>
      </c>
      <c r="M1059" s="62">
        <v>241</v>
      </c>
      <c r="N1059" s="57">
        <v>343</v>
      </c>
      <c r="O1059" s="80">
        <f t="shared" si="17"/>
        <v>0.702623906705539</v>
      </c>
      <c r="P1059" s="85"/>
    </row>
    <row r="1060" customHeight="1" spans="1:16">
      <c r="A1060" s="62">
        <v>1056</v>
      </c>
      <c r="B1060" s="63">
        <v>2019012583</v>
      </c>
      <c r="C1060" s="57" t="s">
        <v>1666</v>
      </c>
      <c r="D1060" s="57">
        <v>2019</v>
      </c>
      <c r="E1060" s="91" t="s">
        <v>1646</v>
      </c>
      <c r="F1060" s="73">
        <v>7.97</v>
      </c>
      <c r="G1060" s="58">
        <v>61.28</v>
      </c>
      <c r="H1060" s="58">
        <v>1.88</v>
      </c>
      <c r="I1060" s="88">
        <v>71.13</v>
      </c>
      <c r="J1060" s="63">
        <v>21</v>
      </c>
      <c r="K1060" s="57">
        <v>29</v>
      </c>
      <c r="L1060" s="98">
        <v>0.724137931034483</v>
      </c>
      <c r="M1060" s="62">
        <v>257</v>
      </c>
      <c r="N1060" s="57">
        <v>343</v>
      </c>
      <c r="O1060" s="80">
        <f t="shared" si="17"/>
        <v>0.749271137026239</v>
      </c>
      <c r="P1060" s="85"/>
    </row>
    <row r="1061" customHeight="1" spans="1:16">
      <c r="A1061" s="62">
        <v>1057</v>
      </c>
      <c r="B1061" s="63">
        <v>2019012592</v>
      </c>
      <c r="C1061" s="57" t="s">
        <v>1667</v>
      </c>
      <c r="D1061" s="57">
        <v>2019</v>
      </c>
      <c r="E1061" s="91" t="s">
        <v>1646</v>
      </c>
      <c r="F1061" s="73">
        <v>8.01</v>
      </c>
      <c r="G1061" s="58">
        <v>62.07</v>
      </c>
      <c r="H1061" s="58">
        <v>0.42</v>
      </c>
      <c r="I1061" s="88">
        <v>70.5</v>
      </c>
      <c r="J1061" s="63">
        <v>22</v>
      </c>
      <c r="K1061" s="57">
        <v>29</v>
      </c>
      <c r="L1061" s="98">
        <v>0.758620689655172</v>
      </c>
      <c r="M1061" s="62">
        <v>264</v>
      </c>
      <c r="N1061" s="57">
        <v>343</v>
      </c>
      <c r="O1061" s="80">
        <f t="shared" si="17"/>
        <v>0.769679300291545</v>
      </c>
      <c r="P1061" s="85"/>
    </row>
    <row r="1062" customHeight="1" spans="1:16">
      <c r="A1062" s="62">
        <v>1058</v>
      </c>
      <c r="B1062" s="63">
        <v>2019012579</v>
      </c>
      <c r="C1062" s="57" t="s">
        <v>1668</v>
      </c>
      <c r="D1062" s="57">
        <v>2019</v>
      </c>
      <c r="E1062" s="91" t="s">
        <v>1646</v>
      </c>
      <c r="F1062" s="73">
        <v>8.22</v>
      </c>
      <c r="G1062" s="58">
        <v>60.2</v>
      </c>
      <c r="H1062" s="58">
        <v>1.64</v>
      </c>
      <c r="I1062" s="88">
        <v>70.06</v>
      </c>
      <c r="J1062" s="63">
        <v>23</v>
      </c>
      <c r="K1062" s="57">
        <v>29</v>
      </c>
      <c r="L1062" s="98">
        <v>0.793103448275862</v>
      </c>
      <c r="M1062" s="62">
        <v>272</v>
      </c>
      <c r="N1062" s="57">
        <v>343</v>
      </c>
      <c r="O1062" s="80">
        <f t="shared" si="17"/>
        <v>0.793002915451895</v>
      </c>
      <c r="P1062" s="85"/>
    </row>
    <row r="1063" customHeight="1" spans="1:16">
      <c r="A1063" s="62">
        <v>1059</v>
      </c>
      <c r="B1063" s="63">
        <v>2019012569</v>
      </c>
      <c r="C1063" s="57" t="s">
        <v>1669</v>
      </c>
      <c r="D1063" s="57">
        <v>2019</v>
      </c>
      <c r="E1063" s="91" t="s">
        <v>1646</v>
      </c>
      <c r="F1063" s="73">
        <v>8.01</v>
      </c>
      <c r="G1063" s="58">
        <v>59.82</v>
      </c>
      <c r="H1063" s="58">
        <v>0.8</v>
      </c>
      <c r="I1063" s="88">
        <v>68.63</v>
      </c>
      <c r="J1063" s="63">
        <v>24</v>
      </c>
      <c r="K1063" s="57">
        <v>29</v>
      </c>
      <c r="L1063" s="98">
        <v>0.827586206896552</v>
      </c>
      <c r="M1063" s="62">
        <v>288</v>
      </c>
      <c r="N1063" s="57">
        <v>343</v>
      </c>
      <c r="O1063" s="80">
        <f t="shared" si="17"/>
        <v>0.839650145772595</v>
      </c>
      <c r="P1063" s="85"/>
    </row>
    <row r="1064" customHeight="1" spans="1:16">
      <c r="A1064" s="62">
        <v>1060</v>
      </c>
      <c r="B1064" s="63">
        <v>2019012587</v>
      </c>
      <c r="C1064" s="57" t="s">
        <v>1670</v>
      </c>
      <c r="D1064" s="57">
        <v>2019</v>
      </c>
      <c r="E1064" s="91" t="s">
        <v>1646</v>
      </c>
      <c r="F1064" s="73">
        <v>8.07</v>
      </c>
      <c r="G1064" s="58">
        <v>56.56</v>
      </c>
      <c r="H1064" s="58">
        <v>3.02</v>
      </c>
      <c r="I1064" s="88">
        <v>67.65</v>
      </c>
      <c r="J1064" s="63">
        <v>25</v>
      </c>
      <c r="K1064" s="57">
        <v>29</v>
      </c>
      <c r="L1064" s="98">
        <v>0.862068965517241</v>
      </c>
      <c r="M1064" s="62">
        <v>295</v>
      </c>
      <c r="N1064" s="57">
        <v>343</v>
      </c>
      <c r="O1064" s="80">
        <f t="shared" si="17"/>
        <v>0.860058309037901</v>
      </c>
      <c r="P1064" s="85"/>
    </row>
    <row r="1065" customHeight="1" spans="1:16">
      <c r="A1065" s="62">
        <v>1061</v>
      </c>
      <c r="B1065" s="63">
        <v>2019012591</v>
      </c>
      <c r="C1065" s="57" t="s">
        <v>1671</v>
      </c>
      <c r="D1065" s="57">
        <v>2019</v>
      </c>
      <c r="E1065" s="91" t="s">
        <v>1646</v>
      </c>
      <c r="F1065" s="73">
        <v>7.71</v>
      </c>
      <c r="G1065" s="58">
        <v>57.5</v>
      </c>
      <c r="H1065" s="58">
        <v>2.23</v>
      </c>
      <c r="I1065" s="88">
        <v>67.44</v>
      </c>
      <c r="J1065" s="63">
        <v>26</v>
      </c>
      <c r="K1065" s="57">
        <v>29</v>
      </c>
      <c r="L1065" s="98">
        <v>0.896551724137931</v>
      </c>
      <c r="M1065" s="62">
        <v>299</v>
      </c>
      <c r="N1065" s="57">
        <v>343</v>
      </c>
      <c r="O1065" s="80">
        <f t="shared" si="17"/>
        <v>0.871720116618076</v>
      </c>
      <c r="P1065" s="85"/>
    </row>
    <row r="1066" customHeight="1" spans="1:16">
      <c r="A1066" s="62">
        <v>1062</v>
      </c>
      <c r="B1066" s="63">
        <v>2019012573</v>
      </c>
      <c r="C1066" s="57" t="s">
        <v>1672</v>
      </c>
      <c r="D1066" s="57">
        <v>2019</v>
      </c>
      <c r="E1066" s="91" t="s">
        <v>1646</v>
      </c>
      <c r="F1066" s="73">
        <v>8.75</v>
      </c>
      <c r="G1066" s="58">
        <v>56.1</v>
      </c>
      <c r="H1066" s="58">
        <v>1.51</v>
      </c>
      <c r="I1066" s="88">
        <v>66.36</v>
      </c>
      <c r="J1066" s="63">
        <v>27</v>
      </c>
      <c r="K1066" s="57">
        <v>29</v>
      </c>
      <c r="L1066" s="98">
        <v>0.931034482758621</v>
      </c>
      <c r="M1066" s="62">
        <v>305</v>
      </c>
      <c r="N1066" s="57">
        <v>343</v>
      </c>
      <c r="O1066" s="80">
        <f t="shared" si="17"/>
        <v>0.889212827988338</v>
      </c>
      <c r="P1066" s="85"/>
    </row>
    <row r="1067" customHeight="1" spans="1:16">
      <c r="A1067" s="62">
        <v>1063</v>
      </c>
      <c r="B1067" s="63">
        <v>2019012577</v>
      </c>
      <c r="C1067" s="57" t="s">
        <v>1673</v>
      </c>
      <c r="D1067" s="57">
        <v>2019</v>
      </c>
      <c r="E1067" s="91" t="s">
        <v>1646</v>
      </c>
      <c r="F1067" s="73">
        <v>7.8</v>
      </c>
      <c r="G1067" s="58">
        <v>53.87</v>
      </c>
      <c r="H1067" s="58">
        <v>1.66</v>
      </c>
      <c r="I1067" s="88">
        <v>63.33</v>
      </c>
      <c r="J1067" s="63">
        <v>28</v>
      </c>
      <c r="K1067" s="57">
        <v>29</v>
      </c>
      <c r="L1067" s="98">
        <v>0.96551724137931</v>
      </c>
      <c r="M1067" s="62">
        <v>327</v>
      </c>
      <c r="N1067" s="57">
        <v>343</v>
      </c>
      <c r="O1067" s="80">
        <f t="shared" si="17"/>
        <v>0.9533527696793</v>
      </c>
      <c r="P1067" s="85"/>
    </row>
    <row r="1068" customHeight="1" spans="1:16">
      <c r="A1068" s="62">
        <v>1064</v>
      </c>
      <c r="B1068" s="63">
        <v>2019012578</v>
      </c>
      <c r="C1068" s="57" t="s">
        <v>1674</v>
      </c>
      <c r="D1068" s="57">
        <v>2019</v>
      </c>
      <c r="E1068" s="91" t="s">
        <v>1646</v>
      </c>
      <c r="F1068" s="73">
        <v>8</v>
      </c>
      <c r="G1068" s="58">
        <v>52.33</v>
      </c>
      <c r="H1068" s="58">
        <v>1.02</v>
      </c>
      <c r="I1068" s="88">
        <v>61.35</v>
      </c>
      <c r="J1068" s="63">
        <v>29</v>
      </c>
      <c r="K1068" s="57">
        <v>29</v>
      </c>
      <c r="L1068" s="99" t="s">
        <v>143</v>
      </c>
      <c r="M1068" s="62">
        <v>332</v>
      </c>
      <c r="N1068" s="57">
        <v>343</v>
      </c>
      <c r="O1068" s="80">
        <f t="shared" si="17"/>
        <v>0.967930029154519</v>
      </c>
      <c r="P1068" s="85"/>
    </row>
    <row r="1069" customHeight="1" spans="1:16">
      <c r="A1069" s="62">
        <v>1065</v>
      </c>
      <c r="B1069" s="63">
        <v>2019012622</v>
      </c>
      <c r="C1069" s="57" t="s">
        <v>1675</v>
      </c>
      <c r="D1069" s="57">
        <v>2019</v>
      </c>
      <c r="E1069" s="91" t="s">
        <v>1676</v>
      </c>
      <c r="F1069" s="73">
        <v>8.947</v>
      </c>
      <c r="G1069" s="58">
        <v>71.7725</v>
      </c>
      <c r="H1069" s="58">
        <v>5.3</v>
      </c>
      <c r="I1069" s="88">
        <v>86.0195</v>
      </c>
      <c r="J1069" s="63">
        <v>1</v>
      </c>
      <c r="K1069" s="57">
        <v>28</v>
      </c>
      <c r="L1069" s="98">
        <v>0.0357142857142857</v>
      </c>
      <c r="M1069" s="62">
        <v>8</v>
      </c>
      <c r="N1069" s="57">
        <v>343</v>
      </c>
      <c r="O1069" s="80">
        <f t="shared" si="17"/>
        <v>0.0233236151603499</v>
      </c>
      <c r="P1069" s="85"/>
    </row>
    <row r="1070" customHeight="1" spans="1:16">
      <c r="A1070" s="62">
        <v>1066</v>
      </c>
      <c r="B1070" s="63">
        <v>2019012596</v>
      </c>
      <c r="C1070" s="57" t="s">
        <v>1677</v>
      </c>
      <c r="D1070" s="57">
        <v>2019</v>
      </c>
      <c r="E1070" s="91" t="s">
        <v>1676</v>
      </c>
      <c r="F1070" s="73">
        <v>9.42</v>
      </c>
      <c r="G1070" s="58">
        <v>67.6725</v>
      </c>
      <c r="H1070" s="58">
        <v>6.52</v>
      </c>
      <c r="I1070" s="88">
        <v>83.6125</v>
      </c>
      <c r="J1070" s="63">
        <v>2</v>
      </c>
      <c r="K1070" s="57">
        <v>28</v>
      </c>
      <c r="L1070" s="98">
        <v>0.0714285714285714</v>
      </c>
      <c r="M1070" s="62">
        <v>25</v>
      </c>
      <c r="N1070" s="57">
        <v>343</v>
      </c>
      <c r="O1070" s="80">
        <f t="shared" si="17"/>
        <v>0.0728862973760933</v>
      </c>
      <c r="P1070" s="85"/>
    </row>
    <row r="1071" customHeight="1" spans="1:16">
      <c r="A1071" s="62">
        <v>1067</v>
      </c>
      <c r="B1071" s="63">
        <v>2019012618</v>
      </c>
      <c r="C1071" s="57" t="s">
        <v>1678</v>
      </c>
      <c r="D1071" s="57">
        <v>2019</v>
      </c>
      <c r="E1071" s="91" t="s">
        <v>1676</v>
      </c>
      <c r="F1071" s="73">
        <v>7.8735</v>
      </c>
      <c r="G1071" s="58">
        <v>70.2725</v>
      </c>
      <c r="H1071" s="58">
        <v>4.82</v>
      </c>
      <c r="I1071" s="88">
        <v>82.966</v>
      </c>
      <c r="J1071" s="63">
        <v>3</v>
      </c>
      <c r="K1071" s="57">
        <v>28</v>
      </c>
      <c r="L1071" s="98">
        <v>0.107142857142857</v>
      </c>
      <c r="M1071" s="62">
        <v>28</v>
      </c>
      <c r="N1071" s="57">
        <v>343</v>
      </c>
      <c r="O1071" s="80">
        <f t="shared" si="17"/>
        <v>0.0816326530612245</v>
      </c>
      <c r="P1071" s="85"/>
    </row>
    <row r="1072" customHeight="1" spans="1:16">
      <c r="A1072" s="62">
        <v>1068</v>
      </c>
      <c r="B1072" s="63">
        <v>2019012619</v>
      </c>
      <c r="C1072" s="57" t="s">
        <v>1679</v>
      </c>
      <c r="D1072" s="57">
        <v>2019</v>
      </c>
      <c r="E1072" s="91" t="s">
        <v>1676</v>
      </c>
      <c r="F1072" s="73">
        <v>7.82</v>
      </c>
      <c r="G1072" s="58">
        <v>70.45</v>
      </c>
      <c r="H1072" s="58">
        <v>4.69</v>
      </c>
      <c r="I1072" s="88">
        <v>82.96</v>
      </c>
      <c r="J1072" s="63">
        <v>4</v>
      </c>
      <c r="K1072" s="57">
        <v>28</v>
      </c>
      <c r="L1072" s="98">
        <v>0.142857142857143</v>
      </c>
      <c r="M1072" s="62">
        <v>29</v>
      </c>
      <c r="N1072" s="57">
        <v>343</v>
      </c>
      <c r="O1072" s="80">
        <f t="shared" si="17"/>
        <v>0.0845481049562682</v>
      </c>
      <c r="P1072" s="85"/>
    </row>
    <row r="1073" customHeight="1" spans="1:16">
      <c r="A1073" s="62">
        <v>1069</v>
      </c>
      <c r="B1073" s="63">
        <v>2019012601</v>
      </c>
      <c r="C1073" s="57" t="s">
        <v>1680</v>
      </c>
      <c r="D1073" s="57">
        <v>2019</v>
      </c>
      <c r="E1073" s="91" t="s">
        <v>1676</v>
      </c>
      <c r="F1073" s="73">
        <v>7.781</v>
      </c>
      <c r="G1073" s="58">
        <v>68.5275</v>
      </c>
      <c r="H1073" s="58">
        <v>5.17</v>
      </c>
      <c r="I1073" s="88">
        <v>81.4785</v>
      </c>
      <c r="J1073" s="63">
        <v>5</v>
      </c>
      <c r="K1073" s="57">
        <v>28</v>
      </c>
      <c r="L1073" s="98">
        <v>0.178571428571429</v>
      </c>
      <c r="M1073" s="62">
        <v>50</v>
      </c>
      <c r="N1073" s="57">
        <v>343</v>
      </c>
      <c r="O1073" s="80">
        <f t="shared" si="17"/>
        <v>0.145772594752187</v>
      </c>
      <c r="P1073" s="85"/>
    </row>
    <row r="1074" customHeight="1" spans="1:16">
      <c r="A1074" s="62">
        <v>1070</v>
      </c>
      <c r="B1074" s="63">
        <v>2019012612</v>
      </c>
      <c r="C1074" s="57" t="s">
        <v>1681</v>
      </c>
      <c r="D1074" s="57">
        <v>2019</v>
      </c>
      <c r="E1074" s="91" t="s">
        <v>1676</v>
      </c>
      <c r="F1074" s="73">
        <v>8.2475</v>
      </c>
      <c r="G1074" s="58">
        <v>66.94</v>
      </c>
      <c r="H1074" s="58">
        <v>5.03</v>
      </c>
      <c r="I1074" s="88">
        <v>80.2175</v>
      </c>
      <c r="J1074" s="63">
        <v>6</v>
      </c>
      <c r="K1074" s="57">
        <v>28</v>
      </c>
      <c r="L1074" s="98">
        <v>0.214285714285714</v>
      </c>
      <c r="M1074" s="62">
        <v>63</v>
      </c>
      <c r="N1074" s="57">
        <v>343</v>
      </c>
      <c r="O1074" s="80">
        <f t="shared" si="17"/>
        <v>0.183673469387755</v>
      </c>
      <c r="P1074" s="85"/>
    </row>
    <row r="1075" customHeight="1" spans="1:16">
      <c r="A1075" s="62">
        <v>1071</v>
      </c>
      <c r="B1075" s="63">
        <v>2019012602</v>
      </c>
      <c r="C1075" s="57" t="s">
        <v>1682</v>
      </c>
      <c r="D1075" s="57">
        <v>2019</v>
      </c>
      <c r="E1075" s="91" t="s">
        <v>1676</v>
      </c>
      <c r="F1075" s="73">
        <v>7.458</v>
      </c>
      <c r="G1075" s="58">
        <v>67.24</v>
      </c>
      <c r="H1075" s="58">
        <v>4.57</v>
      </c>
      <c r="I1075" s="88">
        <v>79.268</v>
      </c>
      <c r="J1075" s="63">
        <v>7</v>
      </c>
      <c r="K1075" s="57">
        <v>28</v>
      </c>
      <c r="L1075" s="98">
        <v>0.25</v>
      </c>
      <c r="M1075" s="62">
        <v>82</v>
      </c>
      <c r="N1075" s="57">
        <v>343</v>
      </c>
      <c r="O1075" s="80">
        <f t="shared" si="17"/>
        <v>0.239067055393586</v>
      </c>
      <c r="P1075" s="85"/>
    </row>
    <row r="1076" customHeight="1" spans="1:16">
      <c r="A1076" s="62">
        <v>1072</v>
      </c>
      <c r="B1076" s="63">
        <v>2019012617</v>
      </c>
      <c r="C1076" s="57" t="s">
        <v>1683</v>
      </c>
      <c r="D1076" s="57">
        <v>2019</v>
      </c>
      <c r="E1076" s="91" t="s">
        <v>1676</v>
      </c>
      <c r="F1076" s="73">
        <v>8.178</v>
      </c>
      <c r="G1076" s="58">
        <v>65.975</v>
      </c>
      <c r="H1076" s="58">
        <v>5.02</v>
      </c>
      <c r="I1076" s="88">
        <v>79.173</v>
      </c>
      <c r="J1076" s="63">
        <v>8</v>
      </c>
      <c r="K1076" s="57">
        <v>28</v>
      </c>
      <c r="L1076" s="98">
        <v>0.285714285714286</v>
      </c>
      <c r="M1076" s="62">
        <v>83</v>
      </c>
      <c r="N1076" s="57">
        <v>343</v>
      </c>
      <c r="O1076" s="80">
        <f t="shared" si="17"/>
        <v>0.24198250728863</v>
      </c>
      <c r="P1076" s="85"/>
    </row>
    <row r="1077" customHeight="1" spans="1:16">
      <c r="A1077" s="62">
        <v>1073</v>
      </c>
      <c r="B1077" s="63">
        <v>2019012611</v>
      </c>
      <c r="C1077" s="57" t="s">
        <v>1684</v>
      </c>
      <c r="D1077" s="57">
        <v>2019</v>
      </c>
      <c r="E1077" s="91" t="s">
        <v>1676</v>
      </c>
      <c r="F1077" s="73">
        <v>7.7465</v>
      </c>
      <c r="G1077" s="58">
        <v>65.5225</v>
      </c>
      <c r="H1077" s="58">
        <v>5.87</v>
      </c>
      <c r="I1077" s="88">
        <v>79.139</v>
      </c>
      <c r="J1077" s="63">
        <v>9</v>
      </c>
      <c r="K1077" s="57">
        <v>28</v>
      </c>
      <c r="L1077" s="98">
        <v>0.321428571428571</v>
      </c>
      <c r="M1077" s="62">
        <v>85</v>
      </c>
      <c r="N1077" s="57">
        <v>343</v>
      </c>
      <c r="O1077" s="80">
        <f t="shared" si="17"/>
        <v>0.247813411078717</v>
      </c>
      <c r="P1077" s="85"/>
    </row>
    <row r="1078" customHeight="1" spans="1:16">
      <c r="A1078" s="62">
        <v>1074</v>
      </c>
      <c r="B1078" s="63">
        <v>2019012595</v>
      </c>
      <c r="C1078" s="57" t="s">
        <v>1685</v>
      </c>
      <c r="D1078" s="57">
        <v>2019</v>
      </c>
      <c r="E1078" s="91" t="s">
        <v>1676</v>
      </c>
      <c r="F1078" s="73">
        <v>8.54</v>
      </c>
      <c r="G1078" s="58">
        <v>64.915</v>
      </c>
      <c r="H1078" s="58">
        <v>5.22</v>
      </c>
      <c r="I1078" s="88">
        <v>78.675</v>
      </c>
      <c r="J1078" s="63">
        <v>10</v>
      </c>
      <c r="K1078" s="57">
        <v>28</v>
      </c>
      <c r="L1078" s="98">
        <v>0.357142857142857</v>
      </c>
      <c r="M1078" s="62">
        <v>92</v>
      </c>
      <c r="N1078" s="57">
        <v>343</v>
      </c>
      <c r="O1078" s="80">
        <f t="shared" si="17"/>
        <v>0.268221574344023</v>
      </c>
      <c r="P1078" s="85"/>
    </row>
    <row r="1079" customHeight="1" spans="1:16">
      <c r="A1079" s="62">
        <v>1075</v>
      </c>
      <c r="B1079" s="63">
        <v>2019012605</v>
      </c>
      <c r="C1079" s="57" t="s">
        <v>1686</v>
      </c>
      <c r="D1079" s="57">
        <v>2019</v>
      </c>
      <c r="E1079" s="91" t="s">
        <v>1676</v>
      </c>
      <c r="F1079" s="73">
        <v>8.2115</v>
      </c>
      <c r="G1079" s="58">
        <v>65.0925</v>
      </c>
      <c r="H1079" s="58">
        <v>4.8</v>
      </c>
      <c r="I1079" s="88">
        <v>78.104</v>
      </c>
      <c r="J1079" s="63">
        <v>11</v>
      </c>
      <c r="K1079" s="57">
        <v>28</v>
      </c>
      <c r="L1079" s="98">
        <v>0.392857142857143</v>
      </c>
      <c r="M1079" s="62">
        <v>107</v>
      </c>
      <c r="N1079" s="57">
        <v>343</v>
      </c>
      <c r="O1079" s="80">
        <f t="shared" si="17"/>
        <v>0.311953352769679</v>
      </c>
      <c r="P1079" s="85"/>
    </row>
    <row r="1080" customHeight="1" spans="1:16">
      <c r="A1080" s="62">
        <v>1076</v>
      </c>
      <c r="B1080" s="63">
        <v>2019012597</v>
      </c>
      <c r="C1080" s="57" t="s">
        <v>1687</v>
      </c>
      <c r="D1080" s="57">
        <v>2019</v>
      </c>
      <c r="E1080" s="91" t="s">
        <v>1676</v>
      </c>
      <c r="F1080" s="73">
        <v>7.67</v>
      </c>
      <c r="G1080" s="58">
        <v>65.9075</v>
      </c>
      <c r="H1080" s="58">
        <v>4.5</v>
      </c>
      <c r="I1080" s="88">
        <v>78.0775</v>
      </c>
      <c r="J1080" s="63">
        <v>12</v>
      </c>
      <c r="K1080" s="57">
        <v>28</v>
      </c>
      <c r="L1080" s="98">
        <v>0.428571428571429</v>
      </c>
      <c r="M1080" s="62">
        <v>108</v>
      </c>
      <c r="N1080" s="57">
        <v>343</v>
      </c>
      <c r="O1080" s="80">
        <f t="shared" si="17"/>
        <v>0.314868804664723</v>
      </c>
      <c r="P1080" s="85"/>
    </row>
    <row r="1081" customHeight="1" spans="1:16">
      <c r="A1081" s="62">
        <v>1077</v>
      </c>
      <c r="B1081" s="63">
        <v>2019012603</v>
      </c>
      <c r="C1081" s="57" t="s">
        <v>1688</v>
      </c>
      <c r="D1081" s="57">
        <v>2019</v>
      </c>
      <c r="E1081" s="91" t="s">
        <v>1676</v>
      </c>
      <c r="F1081" s="73">
        <v>7.6865</v>
      </c>
      <c r="G1081" s="58">
        <v>64.4075</v>
      </c>
      <c r="H1081" s="58">
        <v>5.25</v>
      </c>
      <c r="I1081" s="88">
        <v>77.344</v>
      </c>
      <c r="J1081" s="63">
        <v>13</v>
      </c>
      <c r="K1081" s="57">
        <v>28</v>
      </c>
      <c r="L1081" s="98">
        <v>0.464285714285714</v>
      </c>
      <c r="M1081" s="62">
        <v>120</v>
      </c>
      <c r="N1081" s="57">
        <v>343</v>
      </c>
      <c r="O1081" s="80">
        <f t="shared" si="17"/>
        <v>0.349854227405248</v>
      </c>
      <c r="P1081" s="85"/>
    </row>
    <row r="1082" customHeight="1" spans="1:16">
      <c r="A1082" s="62">
        <v>1078</v>
      </c>
      <c r="B1082" s="63">
        <v>2019012594</v>
      </c>
      <c r="C1082" s="57" t="s">
        <v>1689</v>
      </c>
      <c r="D1082" s="57">
        <v>2019</v>
      </c>
      <c r="E1082" s="91" t="s">
        <v>1676</v>
      </c>
      <c r="F1082" s="73">
        <v>8.21</v>
      </c>
      <c r="G1082" s="58">
        <v>63.635</v>
      </c>
      <c r="H1082" s="58">
        <v>5.02</v>
      </c>
      <c r="I1082" s="88">
        <v>76.865</v>
      </c>
      <c r="J1082" s="63">
        <v>14</v>
      </c>
      <c r="K1082" s="57">
        <v>28</v>
      </c>
      <c r="L1082" s="98">
        <v>0.5</v>
      </c>
      <c r="M1082" s="62">
        <v>138</v>
      </c>
      <c r="N1082" s="57">
        <v>343</v>
      </c>
      <c r="O1082" s="80">
        <f t="shared" si="17"/>
        <v>0.402332361516035</v>
      </c>
      <c r="P1082" s="85"/>
    </row>
    <row r="1083" customHeight="1" spans="1:16">
      <c r="A1083" s="62">
        <v>1079</v>
      </c>
      <c r="B1083" s="63">
        <v>2019012610</v>
      </c>
      <c r="C1083" s="57" t="s">
        <v>1690</v>
      </c>
      <c r="D1083" s="57">
        <v>2019</v>
      </c>
      <c r="E1083" s="91" t="s">
        <v>1676</v>
      </c>
      <c r="F1083" s="73">
        <v>7.37</v>
      </c>
      <c r="G1083" s="58">
        <v>64.51</v>
      </c>
      <c r="H1083" s="58">
        <v>4.3</v>
      </c>
      <c r="I1083" s="88">
        <v>76.18</v>
      </c>
      <c r="J1083" s="63">
        <v>15</v>
      </c>
      <c r="K1083" s="57">
        <v>28</v>
      </c>
      <c r="L1083" s="98">
        <v>0.535714285714286</v>
      </c>
      <c r="M1083" s="62">
        <v>151</v>
      </c>
      <c r="N1083" s="57">
        <v>343</v>
      </c>
      <c r="O1083" s="80">
        <f t="shared" si="17"/>
        <v>0.440233236151603</v>
      </c>
      <c r="P1083" s="85"/>
    </row>
    <row r="1084" customHeight="1" spans="1:16">
      <c r="A1084" s="62">
        <v>1080</v>
      </c>
      <c r="B1084" s="63">
        <v>2019012620</v>
      </c>
      <c r="C1084" s="57" t="s">
        <v>1691</v>
      </c>
      <c r="D1084" s="57">
        <v>2019</v>
      </c>
      <c r="E1084" s="91" t="s">
        <v>1676</v>
      </c>
      <c r="F1084" s="73">
        <v>7.8215</v>
      </c>
      <c r="G1084" s="58">
        <v>63.5875</v>
      </c>
      <c r="H1084" s="58">
        <v>4.4</v>
      </c>
      <c r="I1084" s="88">
        <v>75.81</v>
      </c>
      <c r="J1084" s="63">
        <v>16</v>
      </c>
      <c r="K1084" s="57">
        <v>28</v>
      </c>
      <c r="L1084" s="98">
        <v>0.571428571428571</v>
      </c>
      <c r="M1084" s="62">
        <v>158</v>
      </c>
      <c r="N1084" s="57">
        <v>343</v>
      </c>
      <c r="O1084" s="80">
        <f t="shared" si="17"/>
        <v>0.46064139941691</v>
      </c>
      <c r="P1084" s="85"/>
    </row>
    <row r="1085" customHeight="1" spans="1:16">
      <c r="A1085" s="62">
        <v>1081</v>
      </c>
      <c r="B1085" s="63">
        <v>2019012607</v>
      </c>
      <c r="C1085" s="57" t="s">
        <v>1692</v>
      </c>
      <c r="D1085" s="57">
        <v>2019</v>
      </c>
      <c r="E1085" s="91" t="s">
        <v>1676</v>
      </c>
      <c r="F1085" s="73">
        <v>7.9445</v>
      </c>
      <c r="G1085" s="58">
        <v>64.175</v>
      </c>
      <c r="H1085" s="58">
        <v>3.29</v>
      </c>
      <c r="I1085" s="88">
        <v>75.4095</v>
      </c>
      <c r="J1085" s="63">
        <v>17</v>
      </c>
      <c r="K1085" s="57">
        <v>28</v>
      </c>
      <c r="L1085" s="98">
        <v>0.607142857142857</v>
      </c>
      <c r="M1085" s="62">
        <v>163</v>
      </c>
      <c r="N1085" s="57">
        <v>343</v>
      </c>
      <c r="O1085" s="80">
        <f t="shared" si="17"/>
        <v>0.475218658892128</v>
      </c>
      <c r="P1085" s="85"/>
    </row>
    <row r="1086" customHeight="1" spans="1:16">
      <c r="A1086" s="62">
        <v>1082</v>
      </c>
      <c r="B1086" s="63">
        <v>2019012600</v>
      </c>
      <c r="C1086" s="57" t="s">
        <v>1693</v>
      </c>
      <c r="D1086" s="57">
        <v>2019</v>
      </c>
      <c r="E1086" s="91" t="s">
        <v>1676</v>
      </c>
      <c r="F1086" s="73">
        <v>7.471</v>
      </c>
      <c r="G1086" s="58">
        <v>63.6775</v>
      </c>
      <c r="H1086" s="58">
        <v>3.86</v>
      </c>
      <c r="I1086" s="88">
        <v>75.0085</v>
      </c>
      <c r="J1086" s="63">
        <v>18</v>
      </c>
      <c r="K1086" s="57">
        <v>28</v>
      </c>
      <c r="L1086" s="98">
        <v>0.642857142857143</v>
      </c>
      <c r="M1086" s="62">
        <v>170</v>
      </c>
      <c r="N1086" s="57">
        <v>343</v>
      </c>
      <c r="O1086" s="80">
        <f t="shared" si="17"/>
        <v>0.495626822157434</v>
      </c>
      <c r="P1086" s="85"/>
    </row>
    <row r="1087" customHeight="1" spans="1:16">
      <c r="A1087" s="62">
        <v>1083</v>
      </c>
      <c r="B1087" s="63">
        <v>2019012614</v>
      </c>
      <c r="C1087" s="57" t="s">
        <v>1694</v>
      </c>
      <c r="D1087" s="57">
        <v>2019</v>
      </c>
      <c r="E1087" s="91" t="s">
        <v>1676</v>
      </c>
      <c r="F1087" s="73">
        <v>7.768</v>
      </c>
      <c r="G1087" s="58">
        <v>60.4525</v>
      </c>
      <c r="H1087" s="58">
        <v>5.39</v>
      </c>
      <c r="I1087" s="88">
        <v>73.6105</v>
      </c>
      <c r="J1087" s="63">
        <v>19</v>
      </c>
      <c r="K1087" s="57">
        <v>28</v>
      </c>
      <c r="L1087" s="98">
        <v>0.678571428571429</v>
      </c>
      <c r="M1087" s="62">
        <v>209</v>
      </c>
      <c r="N1087" s="57">
        <v>343</v>
      </c>
      <c r="O1087" s="80">
        <f t="shared" si="17"/>
        <v>0.60932944606414</v>
      </c>
      <c r="P1087" s="85"/>
    </row>
    <row r="1088" customHeight="1" spans="1:16">
      <c r="A1088" s="62">
        <v>1084</v>
      </c>
      <c r="B1088" s="63">
        <v>2019012613</v>
      </c>
      <c r="C1088" s="57" t="s">
        <v>1695</v>
      </c>
      <c r="D1088" s="57">
        <v>2019</v>
      </c>
      <c r="E1088" s="91" t="s">
        <v>1676</v>
      </c>
      <c r="F1088" s="73">
        <v>7.7715</v>
      </c>
      <c r="G1088" s="58">
        <v>59.7175</v>
      </c>
      <c r="H1088" s="58">
        <v>5.1</v>
      </c>
      <c r="I1088" s="88">
        <v>72.589</v>
      </c>
      <c r="J1088" s="63">
        <v>20</v>
      </c>
      <c r="K1088" s="57">
        <v>28</v>
      </c>
      <c r="L1088" s="98">
        <v>0.714285714285714</v>
      </c>
      <c r="M1088" s="62">
        <v>223</v>
      </c>
      <c r="N1088" s="57">
        <v>343</v>
      </c>
      <c r="O1088" s="80">
        <f t="shared" si="17"/>
        <v>0.650145772594752</v>
      </c>
      <c r="P1088" s="85"/>
    </row>
    <row r="1089" customHeight="1" spans="1:16">
      <c r="A1089" s="62">
        <v>1085</v>
      </c>
      <c r="B1089" s="63">
        <v>2019012621</v>
      </c>
      <c r="C1089" s="57" t="s">
        <v>1696</v>
      </c>
      <c r="D1089" s="57">
        <v>2019</v>
      </c>
      <c r="E1089" s="91" t="s">
        <v>1676</v>
      </c>
      <c r="F1089" s="73">
        <v>7.5855</v>
      </c>
      <c r="G1089" s="58">
        <v>60.0425</v>
      </c>
      <c r="H1089" s="58">
        <v>4.72</v>
      </c>
      <c r="I1089" s="88">
        <v>72.348</v>
      </c>
      <c r="J1089" s="63">
        <v>21</v>
      </c>
      <c r="K1089" s="57">
        <v>28</v>
      </c>
      <c r="L1089" s="98">
        <v>0.75</v>
      </c>
      <c r="M1089" s="62">
        <v>231</v>
      </c>
      <c r="N1089" s="57">
        <v>343</v>
      </c>
      <c r="O1089" s="80">
        <f t="shared" si="17"/>
        <v>0.673469387755102</v>
      </c>
      <c r="P1089" s="85"/>
    </row>
    <row r="1090" customHeight="1" spans="1:16">
      <c r="A1090" s="62">
        <v>1086</v>
      </c>
      <c r="B1090" s="63">
        <v>2019012615</v>
      </c>
      <c r="C1090" s="57" t="s">
        <v>1697</v>
      </c>
      <c r="D1090" s="57">
        <v>2019</v>
      </c>
      <c r="E1090" s="91" t="s">
        <v>1676</v>
      </c>
      <c r="F1090" s="73">
        <v>7.8355</v>
      </c>
      <c r="G1090" s="58">
        <v>59.045</v>
      </c>
      <c r="H1090" s="58">
        <v>4.5</v>
      </c>
      <c r="I1090" s="88">
        <v>71.3805</v>
      </c>
      <c r="J1090" s="63">
        <v>22</v>
      </c>
      <c r="K1090" s="57">
        <v>28</v>
      </c>
      <c r="L1090" s="98">
        <v>0.785714285714286</v>
      </c>
      <c r="M1090" s="62">
        <v>251</v>
      </c>
      <c r="N1090" s="57">
        <v>343</v>
      </c>
      <c r="O1090" s="80">
        <f t="shared" si="17"/>
        <v>0.731778425655977</v>
      </c>
      <c r="P1090" s="85"/>
    </row>
    <row r="1091" customHeight="1" spans="1:16">
      <c r="A1091" s="62">
        <v>1087</v>
      </c>
      <c r="B1091" s="63">
        <v>2019012604</v>
      </c>
      <c r="C1091" s="57" t="s">
        <v>1698</v>
      </c>
      <c r="D1091" s="57">
        <v>2019</v>
      </c>
      <c r="E1091" s="91" t="s">
        <v>1676</v>
      </c>
      <c r="F1091" s="73">
        <v>7.78</v>
      </c>
      <c r="G1091" s="58">
        <v>58.51</v>
      </c>
      <c r="H1091" s="58">
        <v>4.2</v>
      </c>
      <c r="I1091" s="88">
        <v>70.49</v>
      </c>
      <c r="J1091" s="63">
        <v>23</v>
      </c>
      <c r="K1091" s="57">
        <v>28</v>
      </c>
      <c r="L1091" s="98">
        <v>0.821428571428571</v>
      </c>
      <c r="M1091" s="62">
        <v>265</v>
      </c>
      <c r="N1091" s="57">
        <v>343</v>
      </c>
      <c r="O1091" s="80">
        <f t="shared" si="17"/>
        <v>0.772594752186589</v>
      </c>
      <c r="P1091" s="85"/>
    </row>
    <row r="1092" customHeight="1" spans="1:16">
      <c r="A1092" s="62">
        <v>1088</v>
      </c>
      <c r="B1092" s="63">
        <v>2019012598</v>
      </c>
      <c r="C1092" s="57" t="s">
        <v>1699</v>
      </c>
      <c r="D1092" s="57">
        <v>2019</v>
      </c>
      <c r="E1092" s="91" t="s">
        <v>1676</v>
      </c>
      <c r="F1092" s="73">
        <v>7.4125</v>
      </c>
      <c r="G1092" s="58">
        <v>59.54</v>
      </c>
      <c r="H1092" s="58">
        <v>3.19</v>
      </c>
      <c r="I1092" s="88">
        <v>70.1425</v>
      </c>
      <c r="J1092" s="63">
        <v>24</v>
      </c>
      <c r="K1092" s="57">
        <v>28</v>
      </c>
      <c r="L1092" s="98">
        <v>0.857142857142857</v>
      </c>
      <c r="M1092" s="62">
        <v>268</v>
      </c>
      <c r="N1092" s="57">
        <v>343</v>
      </c>
      <c r="O1092" s="80">
        <f t="shared" si="17"/>
        <v>0.78134110787172</v>
      </c>
      <c r="P1092" s="85"/>
    </row>
    <row r="1093" customHeight="1" spans="1:16">
      <c r="A1093" s="62">
        <v>1089</v>
      </c>
      <c r="B1093" s="63">
        <v>2019012599</v>
      </c>
      <c r="C1093" s="57" t="s">
        <v>1700</v>
      </c>
      <c r="D1093" s="57">
        <v>2019</v>
      </c>
      <c r="E1093" s="91" t="s">
        <v>1676</v>
      </c>
      <c r="F1093" s="73">
        <v>7.7</v>
      </c>
      <c r="G1093" s="58">
        <v>57.52</v>
      </c>
      <c r="H1093" s="58">
        <v>4</v>
      </c>
      <c r="I1093" s="88">
        <v>69.22</v>
      </c>
      <c r="J1093" s="63">
        <v>25</v>
      </c>
      <c r="K1093" s="57">
        <v>28</v>
      </c>
      <c r="L1093" s="98">
        <v>0.892857142857143</v>
      </c>
      <c r="M1093" s="62">
        <v>280</v>
      </c>
      <c r="N1093" s="57">
        <v>343</v>
      </c>
      <c r="O1093" s="80">
        <f t="shared" si="17"/>
        <v>0.816326530612245</v>
      </c>
      <c r="P1093" s="85"/>
    </row>
    <row r="1094" customHeight="1" spans="1:16">
      <c r="A1094" s="62">
        <v>1090</v>
      </c>
      <c r="B1094" s="63">
        <v>2019012609</v>
      </c>
      <c r="C1094" s="57" t="s">
        <v>1701</v>
      </c>
      <c r="D1094" s="57">
        <v>2019</v>
      </c>
      <c r="E1094" s="91" t="s">
        <v>1676</v>
      </c>
      <c r="F1094" s="73">
        <v>7.7415</v>
      </c>
      <c r="G1094" s="58">
        <v>55.615</v>
      </c>
      <c r="H1094" s="58">
        <v>4.3</v>
      </c>
      <c r="I1094" s="88">
        <v>67.6565</v>
      </c>
      <c r="J1094" s="63">
        <v>26</v>
      </c>
      <c r="K1094" s="57">
        <v>28</v>
      </c>
      <c r="L1094" s="98">
        <v>0.928571428571429</v>
      </c>
      <c r="M1094" s="62">
        <v>294</v>
      </c>
      <c r="N1094" s="57">
        <v>343</v>
      </c>
      <c r="O1094" s="80">
        <f t="shared" si="17"/>
        <v>0.857142857142857</v>
      </c>
      <c r="P1094" s="85"/>
    </row>
    <row r="1095" customHeight="1" spans="1:16">
      <c r="A1095" s="62">
        <v>1091</v>
      </c>
      <c r="B1095" s="63">
        <v>2019012608</v>
      </c>
      <c r="C1095" s="57" t="s">
        <v>1702</v>
      </c>
      <c r="D1095" s="57">
        <v>2019</v>
      </c>
      <c r="E1095" s="91" t="s">
        <v>1676</v>
      </c>
      <c r="F1095" s="73">
        <v>7.6495</v>
      </c>
      <c r="G1095" s="58">
        <v>53.875</v>
      </c>
      <c r="H1095" s="58">
        <v>4.49</v>
      </c>
      <c r="I1095" s="88">
        <v>66.0145</v>
      </c>
      <c r="J1095" s="63">
        <v>27</v>
      </c>
      <c r="K1095" s="57">
        <v>28</v>
      </c>
      <c r="L1095" s="98">
        <v>0.964285714285714</v>
      </c>
      <c r="M1095" s="62">
        <v>309</v>
      </c>
      <c r="N1095" s="57">
        <v>343</v>
      </c>
      <c r="O1095" s="80">
        <f t="shared" si="17"/>
        <v>0.900874635568513</v>
      </c>
      <c r="P1095" s="85"/>
    </row>
    <row r="1096" customHeight="1" spans="1:16">
      <c r="A1096" s="62">
        <v>1092</v>
      </c>
      <c r="B1096" s="63">
        <v>2019012616</v>
      </c>
      <c r="C1096" s="57" t="s">
        <v>1703</v>
      </c>
      <c r="D1096" s="57">
        <v>2019</v>
      </c>
      <c r="E1096" s="91" t="s">
        <v>1676</v>
      </c>
      <c r="F1096" s="73">
        <v>7.652</v>
      </c>
      <c r="G1096" s="58">
        <v>40.7575</v>
      </c>
      <c r="H1096" s="58">
        <v>4.93</v>
      </c>
      <c r="I1096" s="88">
        <v>53.3395</v>
      </c>
      <c r="J1096" s="63">
        <v>28</v>
      </c>
      <c r="K1096" s="57">
        <v>28</v>
      </c>
      <c r="L1096" s="99" t="s">
        <v>143</v>
      </c>
      <c r="M1096" s="62">
        <v>340</v>
      </c>
      <c r="N1096" s="57">
        <v>343</v>
      </c>
      <c r="O1096" s="80">
        <f t="shared" ref="O1096:O1159" si="18">IFERROR(M1096/N1096,"")</f>
        <v>0.991253644314869</v>
      </c>
      <c r="P1096" s="85"/>
    </row>
    <row r="1097" customHeight="1" spans="1:16">
      <c r="A1097" s="62">
        <v>1093</v>
      </c>
      <c r="B1097" s="63">
        <v>2019012624</v>
      </c>
      <c r="C1097" s="57" t="s">
        <v>1704</v>
      </c>
      <c r="D1097" s="57">
        <v>2019</v>
      </c>
      <c r="E1097" s="91" t="s">
        <v>1705</v>
      </c>
      <c r="F1097" s="73">
        <v>8.05</v>
      </c>
      <c r="G1097" s="58">
        <v>70.4275</v>
      </c>
      <c r="H1097" s="58">
        <v>6.182</v>
      </c>
      <c r="I1097" s="88">
        <v>84.6595</v>
      </c>
      <c r="J1097" s="102">
        <v>1</v>
      </c>
      <c r="K1097" s="103">
        <v>28</v>
      </c>
      <c r="L1097" s="98">
        <v>0.0357142857142857</v>
      </c>
      <c r="M1097" s="62">
        <v>17</v>
      </c>
      <c r="N1097" s="57">
        <v>343</v>
      </c>
      <c r="O1097" s="80">
        <f t="shared" si="18"/>
        <v>0.0495626822157434</v>
      </c>
      <c r="P1097" s="85"/>
    </row>
    <row r="1098" customHeight="1" spans="1:16">
      <c r="A1098" s="62">
        <v>1094</v>
      </c>
      <c r="B1098" s="63">
        <v>2019012640</v>
      </c>
      <c r="C1098" s="57" t="s">
        <v>1706</v>
      </c>
      <c r="D1098" s="57">
        <v>2019</v>
      </c>
      <c r="E1098" s="91" t="s">
        <v>1705</v>
      </c>
      <c r="F1098" s="73">
        <v>8.097</v>
      </c>
      <c r="G1098" s="58">
        <v>69.0175</v>
      </c>
      <c r="H1098" s="58">
        <v>5.233</v>
      </c>
      <c r="I1098" s="88">
        <v>82.3475</v>
      </c>
      <c r="J1098" s="102">
        <v>2</v>
      </c>
      <c r="K1098" s="103">
        <v>28</v>
      </c>
      <c r="L1098" s="98">
        <v>0.0714285714285714</v>
      </c>
      <c r="M1098" s="62">
        <v>37</v>
      </c>
      <c r="N1098" s="57">
        <v>343</v>
      </c>
      <c r="O1098" s="80">
        <f t="shared" si="18"/>
        <v>0.107871720116618</v>
      </c>
      <c r="P1098" s="85"/>
    </row>
    <row r="1099" customHeight="1" spans="1:16">
      <c r="A1099" s="62">
        <v>1095</v>
      </c>
      <c r="B1099" s="63">
        <v>2019012632</v>
      </c>
      <c r="C1099" s="57" t="s">
        <v>1707</v>
      </c>
      <c r="D1099" s="57">
        <v>2019</v>
      </c>
      <c r="E1099" s="91" t="s">
        <v>1705</v>
      </c>
      <c r="F1099" s="73">
        <v>7.885</v>
      </c>
      <c r="G1099" s="58">
        <v>69.3075</v>
      </c>
      <c r="H1099" s="58">
        <v>4.66</v>
      </c>
      <c r="I1099" s="88">
        <v>81.8525</v>
      </c>
      <c r="J1099" s="102">
        <v>3</v>
      </c>
      <c r="K1099" s="103">
        <v>28</v>
      </c>
      <c r="L1099" s="98">
        <v>0.107142857142857</v>
      </c>
      <c r="M1099" s="62">
        <v>44</v>
      </c>
      <c r="N1099" s="57">
        <v>343</v>
      </c>
      <c r="O1099" s="80">
        <f t="shared" si="18"/>
        <v>0.128279883381924</v>
      </c>
      <c r="P1099" s="85"/>
    </row>
    <row r="1100" customHeight="1" spans="1:16">
      <c r="A1100" s="62">
        <v>1096</v>
      </c>
      <c r="B1100" s="63">
        <v>2019012627</v>
      </c>
      <c r="C1100" s="57" t="s">
        <v>1708</v>
      </c>
      <c r="D1100" s="57">
        <v>2019</v>
      </c>
      <c r="E1100" s="91" t="s">
        <v>1705</v>
      </c>
      <c r="F1100" s="73">
        <v>8.554</v>
      </c>
      <c r="G1100" s="58">
        <v>67.115</v>
      </c>
      <c r="H1100" s="58">
        <v>5.35</v>
      </c>
      <c r="I1100" s="88">
        <f>SUBTOTAL(9,F1100:H1100)</f>
        <v>81.019</v>
      </c>
      <c r="J1100" s="102">
        <v>4</v>
      </c>
      <c r="K1100" s="103">
        <v>28</v>
      </c>
      <c r="L1100" s="98">
        <v>0.142857142857143</v>
      </c>
      <c r="M1100" s="62">
        <v>57</v>
      </c>
      <c r="N1100" s="57">
        <v>343</v>
      </c>
      <c r="O1100" s="80">
        <f t="shared" si="18"/>
        <v>0.166180758017493</v>
      </c>
      <c r="P1100" s="85"/>
    </row>
    <row r="1101" customHeight="1" spans="1:16">
      <c r="A1101" s="62">
        <v>1097</v>
      </c>
      <c r="B1101" s="63">
        <v>2019012648</v>
      </c>
      <c r="C1101" s="57" t="s">
        <v>1709</v>
      </c>
      <c r="D1101" s="57">
        <v>2019</v>
      </c>
      <c r="E1101" s="91" t="s">
        <v>1705</v>
      </c>
      <c r="F1101" s="73">
        <v>8.341</v>
      </c>
      <c r="G1101" s="58">
        <v>65.7575</v>
      </c>
      <c r="H1101" s="58">
        <v>5.669</v>
      </c>
      <c r="I1101" s="88">
        <v>79.7675</v>
      </c>
      <c r="J1101" s="102">
        <v>5</v>
      </c>
      <c r="K1101" s="103">
        <v>28</v>
      </c>
      <c r="L1101" s="98">
        <v>0.178571428571429</v>
      </c>
      <c r="M1101" s="62">
        <v>71</v>
      </c>
      <c r="N1101" s="57">
        <v>343</v>
      </c>
      <c r="O1101" s="80">
        <f t="shared" si="18"/>
        <v>0.206997084548105</v>
      </c>
      <c r="P1101" s="85"/>
    </row>
    <row r="1102" customHeight="1" spans="1:16">
      <c r="A1102" s="62">
        <v>1098</v>
      </c>
      <c r="B1102" s="63">
        <v>2019012644</v>
      </c>
      <c r="C1102" s="57" t="s">
        <v>1710</v>
      </c>
      <c r="D1102" s="57">
        <v>2019</v>
      </c>
      <c r="E1102" s="91" t="s">
        <v>1705</v>
      </c>
      <c r="F1102" s="73">
        <v>7.7405</v>
      </c>
      <c r="G1102" s="58">
        <v>67.1475</v>
      </c>
      <c r="H1102" s="58">
        <v>4.429</v>
      </c>
      <c r="I1102" s="88">
        <v>79.317</v>
      </c>
      <c r="J1102" s="102">
        <v>6</v>
      </c>
      <c r="K1102" s="103">
        <v>28</v>
      </c>
      <c r="L1102" s="98">
        <v>0.214285714285714</v>
      </c>
      <c r="M1102" s="62">
        <v>80</v>
      </c>
      <c r="N1102" s="57">
        <v>343</v>
      </c>
      <c r="O1102" s="80">
        <f t="shared" si="18"/>
        <v>0.233236151603499</v>
      </c>
      <c r="P1102" s="85"/>
    </row>
    <row r="1103" customHeight="1" spans="1:16">
      <c r="A1103" s="62">
        <v>1099</v>
      </c>
      <c r="B1103" s="63">
        <v>2019012633</v>
      </c>
      <c r="C1103" s="57" t="s">
        <v>1711</v>
      </c>
      <c r="D1103" s="57">
        <v>2019</v>
      </c>
      <c r="E1103" s="91" t="s">
        <v>1705</v>
      </c>
      <c r="F1103" s="73">
        <v>7.84</v>
      </c>
      <c r="G1103" s="58">
        <v>66.4825</v>
      </c>
      <c r="H1103" s="58">
        <v>4.493</v>
      </c>
      <c r="I1103" s="88">
        <v>78.8155</v>
      </c>
      <c r="J1103" s="102">
        <v>7</v>
      </c>
      <c r="K1103" s="103">
        <v>28</v>
      </c>
      <c r="L1103" s="98">
        <v>0.25</v>
      </c>
      <c r="M1103" s="62">
        <v>90</v>
      </c>
      <c r="N1103" s="57">
        <v>343</v>
      </c>
      <c r="O1103" s="80">
        <f t="shared" si="18"/>
        <v>0.262390670553936</v>
      </c>
      <c r="P1103" s="85"/>
    </row>
    <row r="1104" customHeight="1" spans="1:16">
      <c r="A1104" s="62">
        <v>1101</v>
      </c>
      <c r="B1104" s="63">
        <v>2019012641</v>
      </c>
      <c r="C1104" s="57" t="s">
        <v>1712</v>
      </c>
      <c r="D1104" s="57">
        <v>2019</v>
      </c>
      <c r="E1104" s="91" t="s">
        <v>1705</v>
      </c>
      <c r="F1104" s="73">
        <v>8.04</v>
      </c>
      <c r="G1104" s="58">
        <v>66.03</v>
      </c>
      <c r="H1104" s="58">
        <v>4.66</v>
      </c>
      <c r="I1104" s="88">
        <f>SUBTOTAL(9,F1104:H1104)</f>
        <v>78.73</v>
      </c>
      <c r="J1104" s="102">
        <v>8</v>
      </c>
      <c r="K1104" s="103">
        <v>28</v>
      </c>
      <c r="L1104" s="98">
        <v>0.285714285714286</v>
      </c>
      <c r="M1104" s="62">
        <v>91</v>
      </c>
      <c r="N1104" s="57">
        <v>343</v>
      </c>
      <c r="O1104" s="80">
        <f t="shared" si="18"/>
        <v>0.26530612244898</v>
      </c>
      <c r="P1104" s="85"/>
    </row>
    <row r="1105" customHeight="1" spans="1:16">
      <c r="A1105" s="62">
        <v>1100</v>
      </c>
      <c r="B1105" s="63">
        <v>2019012646</v>
      </c>
      <c r="C1105" s="57" t="s">
        <v>1713</v>
      </c>
      <c r="D1105" s="57">
        <v>2019</v>
      </c>
      <c r="E1105" s="91" t="s">
        <v>1705</v>
      </c>
      <c r="F1105" s="73">
        <v>7.98</v>
      </c>
      <c r="G1105" s="58">
        <v>65.67</v>
      </c>
      <c r="H1105" s="58">
        <v>4.833</v>
      </c>
      <c r="I1105" s="88">
        <v>78.483</v>
      </c>
      <c r="J1105" s="102">
        <v>9</v>
      </c>
      <c r="K1105" s="103">
        <v>28</v>
      </c>
      <c r="L1105" s="98">
        <v>0.321428571428571</v>
      </c>
      <c r="M1105" s="62">
        <v>97</v>
      </c>
      <c r="N1105" s="57">
        <v>343</v>
      </c>
      <c r="O1105" s="80">
        <f t="shared" si="18"/>
        <v>0.282798833819242</v>
      </c>
      <c r="P1105" s="85"/>
    </row>
    <row r="1106" customHeight="1" spans="1:16">
      <c r="A1106" s="62">
        <v>1102</v>
      </c>
      <c r="B1106" s="63">
        <v>2019012635</v>
      </c>
      <c r="C1106" s="57" t="s">
        <v>1714</v>
      </c>
      <c r="D1106" s="57">
        <v>2019</v>
      </c>
      <c r="E1106" s="91" t="s">
        <v>1705</v>
      </c>
      <c r="F1106" s="73">
        <v>8.0705</v>
      </c>
      <c r="G1106" s="58">
        <v>65.26</v>
      </c>
      <c r="H1106" s="58">
        <v>3.764</v>
      </c>
      <c r="I1106" s="88">
        <v>77.0945</v>
      </c>
      <c r="J1106" s="102">
        <v>10</v>
      </c>
      <c r="K1106" s="103">
        <v>28</v>
      </c>
      <c r="L1106" s="98">
        <v>0.357142857142857</v>
      </c>
      <c r="M1106" s="62">
        <v>127</v>
      </c>
      <c r="N1106" s="57">
        <v>343</v>
      </c>
      <c r="O1106" s="80">
        <f t="shared" si="18"/>
        <v>0.370262390670554</v>
      </c>
      <c r="P1106" s="85"/>
    </row>
    <row r="1107" customHeight="1" spans="1:16">
      <c r="A1107" s="62">
        <v>1103</v>
      </c>
      <c r="B1107" s="63">
        <v>2019012630</v>
      </c>
      <c r="C1107" s="57" t="s">
        <v>1715</v>
      </c>
      <c r="D1107" s="57">
        <v>2019</v>
      </c>
      <c r="E1107" s="91" t="s">
        <v>1705</v>
      </c>
      <c r="F1107" s="73">
        <v>8.077</v>
      </c>
      <c r="G1107" s="58">
        <v>65.2625</v>
      </c>
      <c r="H1107" s="58">
        <v>3.629</v>
      </c>
      <c r="I1107" s="88">
        <v>76.9685</v>
      </c>
      <c r="J1107" s="102">
        <v>11</v>
      </c>
      <c r="K1107" s="103">
        <v>28</v>
      </c>
      <c r="L1107" s="98">
        <v>0.392857142857143</v>
      </c>
      <c r="M1107" s="62">
        <v>131</v>
      </c>
      <c r="N1107" s="57">
        <v>343</v>
      </c>
      <c r="O1107" s="80">
        <f t="shared" si="18"/>
        <v>0.381924198250729</v>
      </c>
      <c r="P1107" s="85"/>
    </row>
    <row r="1108" customHeight="1" spans="1:16">
      <c r="A1108" s="62">
        <v>1104</v>
      </c>
      <c r="B1108" s="63">
        <v>2019012649</v>
      </c>
      <c r="C1108" s="57" t="s">
        <v>1716</v>
      </c>
      <c r="D1108" s="57">
        <v>2019</v>
      </c>
      <c r="E1108" s="91" t="s">
        <v>1705</v>
      </c>
      <c r="F1108" s="73">
        <v>7.942</v>
      </c>
      <c r="G1108" s="58">
        <v>63.54</v>
      </c>
      <c r="H1108" s="58">
        <v>5.125</v>
      </c>
      <c r="I1108" s="88">
        <v>76.607</v>
      </c>
      <c r="J1108" s="102">
        <v>12</v>
      </c>
      <c r="K1108" s="103">
        <v>28</v>
      </c>
      <c r="L1108" s="98">
        <v>0.428571428571429</v>
      </c>
      <c r="M1108" s="62">
        <v>146</v>
      </c>
      <c r="N1108" s="57">
        <v>343</v>
      </c>
      <c r="O1108" s="80">
        <f t="shared" si="18"/>
        <v>0.425655976676385</v>
      </c>
      <c r="P1108" s="85"/>
    </row>
    <row r="1109" customHeight="1" spans="1:16">
      <c r="A1109" s="62">
        <v>1105</v>
      </c>
      <c r="B1109" s="63">
        <v>2019012638</v>
      </c>
      <c r="C1109" s="57" t="s">
        <v>1717</v>
      </c>
      <c r="D1109" s="57">
        <v>2019</v>
      </c>
      <c r="E1109" s="91" t="s">
        <v>1705</v>
      </c>
      <c r="F1109" s="73">
        <v>8.243</v>
      </c>
      <c r="G1109" s="58">
        <v>62.78</v>
      </c>
      <c r="H1109" s="58">
        <v>4.337</v>
      </c>
      <c r="I1109" s="88">
        <v>75.36</v>
      </c>
      <c r="J1109" s="102">
        <v>13</v>
      </c>
      <c r="K1109" s="103">
        <v>28</v>
      </c>
      <c r="L1109" s="98">
        <v>0.464285714285714</v>
      </c>
      <c r="M1109" s="62">
        <v>164</v>
      </c>
      <c r="N1109" s="57">
        <v>343</v>
      </c>
      <c r="O1109" s="80">
        <f t="shared" si="18"/>
        <v>0.478134110787172</v>
      </c>
      <c r="P1109" s="85"/>
    </row>
    <row r="1110" customHeight="1" spans="1:16">
      <c r="A1110" s="62">
        <v>1106</v>
      </c>
      <c r="B1110" s="63">
        <v>2019012651</v>
      </c>
      <c r="C1110" s="57" t="s">
        <v>1718</v>
      </c>
      <c r="D1110" s="57">
        <v>2019</v>
      </c>
      <c r="E1110" s="91" t="s">
        <v>1705</v>
      </c>
      <c r="F1110" s="73">
        <v>8.325</v>
      </c>
      <c r="G1110" s="58">
        <v>61.45</v>
      </c>
      <c r="H1110" s="58">
        <v>5.315</v>
      </c>
      <c r="I1110" s="88">
        <v>75.09</v>
      </c>
      <c r="J1110" s="102">
        <v>14</v>
      </c>
      <c r="K1110" s="103">
        <v>28</v>
      </c>
      <c r="L1110" s="98">
        <v>0.5</v>
      </c>
      <c r="M1110" s="62">
        <v>168</v>
      </c>
      <c r="N1110" s="57">
        <v>343</v>
      </c>
      <c r="O1110" s="80">
        <f t="shared" si="18"/>
        <v>0.489795918367347</v>
      </c>
      <c r="P1110" s="85"/>
    </row>
    <row r="1111" customHeight="1" spans="1:16">
      <c r="A1111" s="62">
        <v>1107</v>
      </c>
      <c r="B1111" s="63">
        <v>2019012631</v>
      </c>
      <c r="C1111" s="57" t="s">
        <v>1719</v>
      </c>
      <c r="D1111" s="57">
        <v>2019</v>
      </c>
      <c r="E1111" s="91" t="s">
        <v>1705</v>
      </c>
      <c r="F1111" s="73">
        <v>7.3505</v>
      </c>
      <c r="G1111" s="58">
        <v>63.44</v>
      </c>
      <c r="H1111" s="58">
        <v>3.4825</v>
      </c>
      <c r="I1111" s="88">
        <v>74.273</v>
      </c>
      <c r="J1111" s="102">
        <v>15</v>
      </c>
      <c r="K1111" s="103">
        <v>28</v>
      </c>
      <c r="L1111" s="98">
        <v>0.535714285714286</v>
      </c>
      <c r="M1111" s="62">
        <v>187</v>
      </c>
      <c r="N1111" s="57">
        <v>343</v>
      </c>
      <c r="O1111" s="80">
        <f t="shared" si="18"/>
        <v>0.545189504373178</v>
      </c>
      <c r="P1111" s="85"/>
    </row>
    <row r="1112" customHeight="1" spans="1:16">
      <c r="A1112" s="62">
        <v>1108</v>
      </c>
      <c r="B1112" s="63">
        <v>2019012643</v>
      </c>
      <c r="C1112" s="57" t="s">
        <v>1720</v>
      </c>
      <c r="D1112" s="57">
        <v>2019</v>
      </c>
      <c r="E1112" s="91" t="s">
        <v>1705</v>
      </c>
      <c r="F1112" s="73">
        <v>7.92</v>
      </c>
      <c r="G1112" s="58">
        <v>61.5775</v>
      </c>
      <c r="H1112" s="58">
        <v>4.4095</v>
      </c>
      <c r="I1112" s="88">
        <v>73.907</v>
      </c>
      <c r="J1112" s="102">
        <v>16</v>
      </c>
      <c r="K1112" s="103">
        <v>28</v>
      </c>
      <c r="L1112" s="98">
        <v>0.571428571428571</v>
      </c>
      <c r="M1112" s="62">
        <v>199</v>
      </c>
      <c r="N1112" s="57">
        <v>343</v>
      </c>
      <c r="O1112" s="80">
        <f t="shared" si="18"/>
        <v>0.580174927113703</v>
      </c>
      <c r="P1112" s="85"/>
    </row>
    <row r="1113" customHeight="1" spans="1:16">
      <c r="A1113" s="62">
        <v>1109</v>
      </c>
      <c r="B1113" s="63">
        <v>2019012636</v>
      </c>
      <c r="C1113" s="57" t="s">
        <v>1721</v>
      </c>
      <c r="D1113" s="57">
        <v>2019</v>
      </c>
      <c r="E1113" s="91" t="s">
        <v>1705</v>
      </c>
      <c r="F1113" s="73">
        <v>7.99</v>
      </c>
      <c r="G1113" s="58">
        <v>59.29</v>
      </c>
      <c r="H1113" s="58">
        <v>5.819</v>
      </c>
      <c r="I1113" s="88">
        <v>73.099</v>
      </c>
      <c r="J1113" s="102">
        <v>17</v>
      </c>
      <c r="K1113" s="103">
        <v>28</v>
      </c>
      <c r="L1113" s="98">
        <v>0.607142857142857</v>
      </c>
      <c r="M1113" s="62">
        <v>216</v>
      </c>
      <c r="N1113" s="57">
        <v>343</v>
      </c>
      <c r="O1113" s="80">
        <f t="shared" si="18"/>
        <v>0.629737609329446</v>
      </c>
      <c r="P1113" s="85"/>
    </row>
    <row r="1114" customHeight="1" spans="1:16">
      <c r="A1114" s="62">
        <v>1110</v>
      </c>
      <c r="B1114" s="63">
        <v>2019012639</v>
      </c>
      <c r="C1114" s="57" t="s">
        <v>1722</v>
      </c>
      <c r="D1114" s="57">
        <v>2019</v>
      </c>
      <c r="E1114" s="91" t="s">
        <v>1705</v>
      </c>
      <c r="F1114" s="73">
        <v>8.55</v>
      </c>
      <c r="G1114" s="58">
        <v>59.015</v>
      </c>
      <c r="H1114" s="58">
        <v>5.12</v>
      </c>
      <c r="I1114" s="88">
        <v>72.685</v>
      </c>
      <c r="J1114" s="102">
        <v>18</v>
      </c>
      <c r="K1114" s="103">
        <v>28</v>
      </c>
      <c r="L1114" s="98">
        <v>0.642857142857143</v>
      </c>
      <c r="M1114" s="62">
        <v>221</v>
      </c>
      <c r="N1114" s="57">
        <v>343</v>
      </c>
      <c r="O1114" s="80">
        <f t="shared" si="18"/>
        <v>0.644314868804665</v>
      </c>
      <c r="P1114" s="85"/>
    </row>
    <row r="1115" customHeight="1" spans="1:16">
      <c r="A1115" s="62">
        <v>1111</v>
      </c>
      <c r="B1115" s="63">
        <v>2019012628</v>
      </c>
      <c r="C1115" s="57" t="s">
        <v>1723</v>
      </c>
      <c r="D1115" s="57">
        <v>2019</v>
      </c>
      <c r="E1115" s="91" t="s">
        <v>1705</v>
      </c>
      <c r="F1115" s="73">
        <v>7.8125</v>
      </c>
      <c r="G1115" s="58">
        <v>60.495</v>
      </c>
      <c r="H1115" s="58">
        <v>4.189</v>
      </c>
      <c r="I1115" s="88">
        <v>72.4965</v>
      </c>
      <c r="J1115" s="102">
        <v>19</v>
      </c>
      <c r="K1115" s="103">
        <v>28</v>
      </c>
      <c r="L1115" s="98">
        <v>0.678571428571429</v>
      </c>
      <c r="M1115" s="62">
        <v>228</v>
      </c>
      <c r="N1115" s="57">
        <v>343</v>
      </c>
      <c r="O1115" s="80">
        <f t="shared" si="18"/>
        <v>0.664723032069971</v>
      </c>
      <c r="P1115" s="85"/>
    </row>
    <row r="1116" customHeight="1" spans="1:16">
      <c r="A1116" s="62">
        <v>1112</v>
      </c>
      <c r="B1116" s="63">
        <v>2019012650</v>
      </c>
      <c r="C1116" s="57" t="s">
        <v>1724</v>
      </c>
      <c r="D1116" s="57">
        <v>2019</v>
      </c>
      <c r="E1116" s="91" t="s">
        <v>1705</v>
      </c>
      <c r="F1116" s="73">
        <v>7.415</v>
      </c>
      <c r="G1116" s="58">
        <v>61.1675</v>
      </c>
      <c r="H1116" s="58">
        <v>3.78</v>
      </c>
      <c r="I1116" s="88">
        <v>72.3625</v>
      </c>
      <c r="J1116" s="102">
        <v>20</v>
      </c>
      <c r="K1116" s="103">
        <v>28</v>
      </c>
      <c r="L1116" s="98">
        <v>0.714285714285714</v>
      </c>
      <c r="M1116" s="62">
        <v>230</v>
      </c>
      <c r="N1116" s="57">
        <v>343</v>
      </c>
      <c r="O1116" s="80">
        <f t="shared" si="18"/>
        <v>0.670553935860058</v>
      </c>
      <c r="P1116" s="85"/>
    </row>
    <row r="1117" customHeight="1" spans="1:16">
      <c r="A1117" s="62">
        <v>1113</v>
      </c>
      <c r="B1117" s="63">
        <v>2019012626</v>
      </c>
      <c r="C1117" s="57" t="s">
        <v>1725</v>
      </c>
      <c r="D1117" s="57">
        <v>2019</v>
      </c>
      <c r="E1117" s="91" t="s">
        <v>1705</v>
      </c>
      <c r="F1117" s="73">
        <v>8.391</v>
      </c>
      <c r="G1117" s="58">
        <v>58.67</v>
      </c>
      <c r="H1117" s="58">
        <v>4.663</v>
      </c>
      <c r="I1117" s="88">
        <v>71.724</v>
      </c>
      <c r="J1117" s="102">
        <v>21</v>
      </c>
      <c r="K1117" s="103">
        <v>28</v>
      </c>
      <c r="L1117" s="98">
        <v>0.75</v>
      </c>
      <c r="M1117" s="62">
        <v>242</v>
      </c>
      <c r="N1117" s="57">
        <v>343</v>
      </c>
      <c r="O1117" s="80">
        <f t="shared" si="18"/>
        <v>0.705539358600583</v>
      </c>
      <c r="P1117" s="85"/>
    </row>
    <row r="1118" customHeight="1" spans="1:16">
      <c r="A1118" s="62">
        <v>1114</v>
      </c>
      <c r="B1118" s="63">
        <v>2019012634</v>
      </c>
      <c r="C1118" s="57" t="s">
        <v>1726</v>
      </c>
      <c r="D1118" s="57">
        <v>2019</v>
      </c>
      <c r="E1118" s="91" t="s">
        <v>1705</v>
      </c>
      <c r="F1118" s="73">
        <v>7.7925</v>
      </c>
      <c r="G1118" s="58">
        <v>58.8275</v>
      </c>
      <c r="H1118" s="58">
        <v>4.578</v>
      </c>
      <c r="I1118" s="88">
        <v>71.198</v>
      </c>
      <c r="J1118" s="102">
        <v>22</v>
      </c>
      <c r="K1118" s="103">
        <v>28</v>
      </c>
      <c r="L1118" s="98">
        <v>0.785714285714286</v>
      </c>
      <c r="M1118" s="62">
        <v>255</v>
      </c>
      <c r="N1118" s="57">
        <v>343</v>
      </c>
      <c r="O1118" s="80">
        <f t="shared" si="18"/>
        <v>0.743440233236152</v>
      </c>
      <c r="P1118" s="85"/>
    </row>
    <row r="1119" customHeight="1" spans="1:16">
      <c r="A1119" s="62">
        <v>1115</v>
      </c>
      <c r="B1119" s="63">
        <v>2019012625</v>
      </c>
      <c r="C1119" s="57" t="s">
        <v>1727</v>
      </c>
      <c r="D1119" s="57">
        <v>2019</v>
      </c>
      <c r="E1119" s="91" t="s">
        <v>1705</v>
      </c>
      <c r="F1119" s="73">
        <v>8.17</v>
      </c>
      <c r="G1119" s="58">
        <v>58.08</v>
      </c>
      <c r="H1119" s="58">
        <v>4.938</v>
      </c>
      <c r="I1119" s="88">
        <v>71.188</v>
      </c>
      <c r="J1119" s="102">
        <v>23</v>
      </c>
      <c r="K1119" s="103">
        <v>28</v>
      </c>
      <c r="L1119" s="98">
        <v>0.821428571428571</v>
      </c>
      <c r="M1119" s="62">
        <v>256</v>
      </c>
      <c r="N1119" s="57">
        <v>343</v>
      </c>
      <c r="O1119" s="80">
        <f t="shared" si="18"/>
        <v>0.746355685131195</v>
      </c>
      <c r="P1119" s="85"/>
    </row>
    <row r="1120" customHeight="1" spans="1:16">
      <c r="A1120" s="62">
        <v>1116</v>
      </c>
      <c r="B1120" s="63">
        <v>2019012642</v>
      </c>
      <c r="C1120" s="57" t="s">
        <v>1728</v>
      </c>
      <c r="D1120" s="57">
        <v>2019</v>
      </c>
      <c r="E1120" s="91" t="s">
        <v>1705</v>
      </c>
      <c r="F1120" s="73">
        <v>7.7</v>
      </c>
      <c r="G1120" s="58">
        <v>58.5125</v>
      </c>
      <c r="H1120" s="58">
        <v>3.86</v>
      </c>
      <c r="I1120" s="88">
        <f>SUBTOTAL(9,F1120:H1120)</f>
        <v>70.0725</v>
      </c>
      <c r="J1120" s="102">
        <v>24</v>
      </c>
      <c r="K1120" s="103">
        <v>28</v>
      </c>
      <c r="L1120" s="98">
        <v>0.857142857142857</v>
      </c>
      <c r="M1120" s="62">
        <v>270</v>
      </c>
      <c r="N1120" s="57">
        <v>343</v>
      </c>
      <c r="O1120" s="80">
        <f t="shared" si="18"/>
        <v>0.787172011661808</v>
      </c>
      <c r="P1120" s="85"/>
    </row>
    <row r="1121" customHeight="1" spans="1:16">
      <c r="A1121" s="62">
        <v>1118</v>
      </c>
      <c r="B1121" s="63">
        <v>2019012645</v>
      </c>
      <c r="C1121" s="57" t="s">
        <v>1729</v>
      </c>
      <c r="D1121" s="57">
        <v>2019</v>
      </c>
      <c r="E1121" s="91" t="s">
        <v>1705</v>
      </c>
      <c r="F1121" s="73">
        <v>7.87</v>
      </c>
      <c r="G1121" s="58">
        <v>57.21</v>
      </c>
      <c r="H1121" s="58">
        <v>3.98</v>
      </c>
      <c r="I1121" s="88">
        <f>SUBTOTAL(9,F1121:H1121)</f>
        <v>69.06</v>
      </c>
      <c r="J1121" s="102">
        <v>25</v>
      </c>
      <c r="K1121" s="103">
        <v>28</v>
      </c>
      <c r="L1121" s="98">
        <v>0.892857142857143</v>
      </c>
      <c r="M1121" s="62">
        <v>282</v>
      </c>
      <c r="N1121" s="57">
        <v>343</v>
      </c>
      <c r="O1121" s="80">
        <f t="shared" si="18"/>
        <v>0.822157434402332</v>
      </c>
      <c r="P1121" s="85"/>
    </row>
    <row r="1122" customHeight="1" spans="1:16">
      <c r="A1122" s="62">
        <v>1117</v>
      </c>
      <c r="B1122" s="63">
        <v>2019012637</v>
      </c>
      <c r="C1122" s="57" t="s">
        <v>1730</v>
      </c>
      <c r="D1122" s="57">
        <v>2019</v>
      </c>
      <c r="E1122" s="91" t="s">
        <v>1705</v>
      </c>
      <c r="F1122" s="73">
        <v>7.63</v>
      </c>
      <c r="G1122" s="58">
        <v>56.79</v>
      </c>
      <c r="H1122" s="58">
        <v>4.292</v>
      </c>
      <c r="I1122" s="88">
        <v>68.712</v>
      </c>
      <c r="J1122" s="102">
        <v>26</v>
      </c>
      <c r="K1122" s="103">
        <v>28</v>
      </c>
      <c r="L1122" s="98">
        <v>0.928571428571429</v>
      </c>
      <c r="M1122" s="62">
        <v>287</v>
      </c>
      <c r="N1122" s="57">
        <v>343</v>
      </c>
      <c r="O1122" s="80">
        <f t="shared" si="18"/>
        <v>0.836734693877551</v>
      </c>
      <c r="P1122" s="85"/>
    </row>
    <row r="1123" customHeight="1" spans="1:16">
      <c r="A1123" s="62">
        <v>1119</v>
      </c>
      <c r="B1123" s="63">
        <v>2019012629</v>
      </c>
      <c r="C1123" s="57" t="s">
        <v>1731</v>
      </c>
      <c r="D1123" s="57">
        <v>2019</v>
      </c>
      <c r="E1123" s="91" t="s">
        <v>1705</v>
      </c>
      <c r="F1123" s="73">
        <v>7.9555</v>
      </c>
      <c r="G1123" s="58">
        <v>55.8775</v>
      </c>
      <c r="H1123" s="58">
        <v>3.878</v>
      </c>
      <c r="I1123" s="88">
        <v>67.711</v>
      </c>
      <c r="J1123" s="102">
        <v>27</v>
      </c>
      <c r="K1123" s="103">
        <v>28</v>
      </c>
      <c r="L1123" s="98">
        <v>0.964285714285714</v>
      </c>
      <c r="M1123" s="62">
        <v>292</v>
      </c>
      <c r="N1123" s="57">
        <v>343</v>
      </c>
      <c r="O1123" s="80">
        <f t="shared" si="18"/>
        <v>0.85131195335277</v>
      </c>
      <c r="P1123" s="85"/>
    </row>
    <row r="1124" customHeight="1" spans="1:16">
      <c r="A1124" s="62">
        <v>1120</v>
      </c>
      <c r="B1124" s="63">
        <v>2019012647</v>
      </c>
      <c r="C1124" s="57" t="s">
        <v>1732</v>
      </c>
      <c r="D1124" s="57">
        <v>2019</v>
      </c>
      <c r="E1124" s="91" t="s">
        <v>1705</v>
      </c>
      <c r="F1124" s="73">
        <v>7.51</v>
      </c>
      <c r="G1124" s="58">
        <v>49.2425</v>
      </c>
      <c r="H1124" s="58">
        <v>3.453</v>
      </c>
      <c r="I1124" s="88">
        <v>60.2055</v>
      </c>
      <c r="J1124" s="102">
        <v>28</v>
      </c>
      <c r="K1124" s="103">
        <v>28</v>
      </c>
      <c r="L1124" s="99" t="s">
        <v>143</v>
      </c>
      <c r="M1124" s="62">
        <v>335</v>
      </c>
      <c r="N1124" s="57">
        <v>343</v>
      </c>
      <c r="O1124" s="80">
        <f t="shared" si="18"/>
        <v>0.97667638483965</v>
      </c>
      <c r="P1124" s="85"/>
    </row>
    <row r="1125" customHeight="1" spans="1:16">
      <c r="A1125" s="62">
        <v>1121</v>
      </c>
      <c r="B1125" s="63" t="s">
        <v>1733</v>
      </c>
      <c r="C1125" s="57" t="s">
        <v>1734</v>
      </c>
      <c r="D1125" s="57">
        <v>2019</v>
      </c>
      <c r="E1125" s="91" t="s">
        <v>1735</v>
      </c>
      <c r="F1125" s="73">
        <v>8.45</v>
      </c>
      <c r="G1125" s="58">
        <v>73.7</v>
      </c>
      <c r="H1125" s="58">
        <v>6.8</v>
      </c>
      <c r="I1125" s="88">
        <v>88.95</v>
      </c>
      <c r="J1125" s="97">
        <v>1</v>
      </c>
      <c r="K1125" s="61">
        <v>28</v>
      </c>
      <c r="L1125" s="98">
        <v>0.0357142857142857</v>
      </c>
      <c r="M1125" s="62">
        <v>3</v>
      </c>
      <c r="N1125" s="57">
        <v>343</v>
      </c>
      <c r="O1125" s="80">
        <f t="shared" si="18"/>
        <v>0.0087463556851312</v>
      </c>
      <c r="P1125" s="85"/>
    </row>
    <row r="1126" customHeight="1" spans="1:16">
      <c r="A1126" s="62">
        <v>1122</v>
      </c>
      <c r="B1126" s="63" t="s">
        <v>1736</v>
      </c>
      <c r="C1126" s="57" t="s">
        <v>1737</v>
      </c>
      <c r="D1126" s="57">
        <v>2019</v>
      </c>
      <c r="E1126" s="91" t="s">
        <v>1735</v>
      </c>
      <c r="F1126" s="73">
        <v>8.76</v>
      </c>
      <c r="G1126" s="58">
        <v>72.28</v>
      </c>
      <c r="H1126" s="58">
        <v>7.1</v>
      </c>
      <c r="I1126" s="88">
        <v>88.14</v>
      </c>
      <c r="J1126" s="97">
        <v>2</v>
      </c>
      <c r="K1126" s="61">
        <v>28</v>
      </c>
      <c r="L1126" s="98">
        <v>0.0714285714285714</v>
      </c>
      <c r="M1126" s="62">
        <v>5</v>
      </c>
      <c r="N1126" s="57">
        <v>343</v>
      </c>
      <c r="O1126" s="80">
        <f t="shared" si="18"/>
        <v>0.0145772594752187</v>
      </c>
      <c r="P1126" s="85"/>
    </row>
    <row r="1127" customHeight="1" spans="1:16">
      <c r="A1127" s="62">
        <v>1123</v>
      </c>
      <c r="B1127" s="63" t="s">
        <v>1738</v>
      </c>
      <c r="C1127" s="57" t="s">
        <v>1739</v>
      </c>
      <c r="D1127" s="57">
        <v>2019</v>
      </c>
      <c r="E1127" s="91" t="s">
        <v>1735</v>
      </c>
      <c r="F1127" s="73">
        <v>8.506</v>
      </c>
      <c r="G1127" s="58">
        <v>71.285</v>
      </c>
      <c r="H1127" s="58">
        <v>6.1</v>
      </c>
      <c r="I1127" s="88">
        <v>85.891</v>
      </c>
      <c r="J1127" s="97">
        <v>3</v>
      </c>
      <c r="K1127" s="61">
        <v>28</v>
      </c>
      <c r="L1127" s="98">
        <v>0.107142857142857</v>
      </c>
      <c r="M1127" s="62">
        <v>10</v>
      </c>
      <c r="N1127" s="57">
        <v>343</v>
      </c>
      <c r="O1127" s="80">
        <f t="shared" si="18"/>
        <v>0.0291545189504373</v>
      </c>
      <c r="P1127" s="85"/>
    </row>
    <row r="1128" customHeight="1" spans="1:16">
      <c r="A1128" s="62">
        <v>1124</v>
      </c>
      <c r="B1128" s="63" t="s">
        <v>1740</v>
      </c>
      <c r="C1128" s="57" t="s">
        <v>1741</v>
      </c>
      <c r="D1128" s="57">
        <v>2019</v>
      </c>
      <c r="E1128" s="91" t="s">
        <v>1735</v>
      </c>
      <c r="F1128" s="73">
        <v>7.894</v>
      </c>
      <c r="G1128" s="58">
        <v>72.345</v>
      </c>
      <c r="H1128" s="58">
        <v>5</v>
      </c>
      <c r="I1128" s="88">
        <v>85.239</v>
      </c>
      <c r="J1128" s="97">
        <v>4</v>
      </c>
      <c r="K1128" s="61">
        <v>28</v>
      </c>
      <c r="L1128" s="98">
        <v>0.142857142857143</v>
      </c>
      <c r="M1128" s="62">
        <v>14</v>
      </c>
      <c r="N1128" s="57">
        <v>343</v>
      </c>
      <c r="O1128" s="80">
        <f t="shared" si="18"/>
        <v>0.0408163265306122</v>
      </c>
      <c r="P1128" s="85"/>
    </row>
    <row r="1129" customHeight="1" spans="1:16">
      <c r="A1129" s="62">
        <v>1125</v>
      </c>
      <c r="B1129" s="63" t="s">
        <v>1742</v>
      </c>
      <c r="C1129" s="57" t="s">
        <v>1743</v>
      </c>
      <c r="D1129" s="57">
        <v>2019</v>
      </c>
      <c r="E1129" s="91" t="s">
        <v>1735</v>
      </c>
      <c r="F1129" s="73">
        <v>8.02</v>
      </c>
      <c r="G1129" s="58">
        <v>67.0525</v>
      </c>
      <c r="H1129" s="58">
        <v>6</v>
      </c>
      <c r="I1129" s="88">
        <v>81.0725</v>
      </c>
      <c r="J1129" s="97">
        <v>5</v>
      </c>
      <c r="K1129" s="61">
        <v>28</v>
      </c>
      <c r="L1129" s="98">
        <v>0.178571428571429</v>
      </c>
      <c r="M1129" s="62">
        <v>55</v>
      </c>
      <c r="N1129" s="57">
        <v>343</v>
      </c>
      <c r="O1129" s="80">
        <f t="shared" si="18"/>
        <v>0.160349854227405</v>
      </c>
      <c r="P1129" s="85"/>
    </row>
    <row r="1130" customHeight="1" spans="1:16">
      <c r="A1130" s="62">
        <v>1126</v>
      </c>
      <c r="B1130" s="63" t="s">
        <v>1744</v>
      </c>
      <c r="C1130" s="57" t="s">
        <v>1745</v>
      </c>
      <c r="D1130" s="57">
        <v>2019</v>
      </c>
      <c r="E1130" s="91" t="s">
        <v>1735</v>
      </c>
      <c r="F1130" s="73">
        <v>8.284</v>
      </c>
      <c r="G1130" s="58">
        <v>67.525</v>
      </c>
      <c r="H1130" s="58">
        <v>4.7</v>
      </c>
      <c r="I1130" s="88">
        <v>80.509</v>
      </c>
      <c r="J1130" s="97">
        <v>6</v>
      </c>
      <c r="K1130" s="61">
        <v>28</v>
      </c>
      <c r="L1130" s="98">
        <v>0.214285714285714</v>
      </c>
      <c r="M1130" s="62">
        <v>59</v>
      </c>
      <c r="N1130" s="57">
        <v>343</v>
      </c>
      <c r="O1130" s="80">
        <f t="shared" si="18"/>
        <v>0.17201166180758</v>
      </c>
      <c r="P1130" s="85"/>
    </row>
    <row r="1131" customHeight="1" spans="1:16">
      <c r="A1131" s="62">
        <v>1127</v>
      </c>
      <c r="B1131" s="63" t="s">
        <v>1746</v>
      </c>
      <c r="C1131" s="57" t="s">
        <v>1747</v>
      </c>
      <c r="D1131" s="57">
        <v>2019</v>
      </c>
      <c r="E1131" s="91" t="s">
        <v>1735</v>
      </c>
      <c r="F1131" s="73">
        <v>7.8895</v>
      </c>
      <c r="G1131" s="58">
        <v>67.71</v>
      </c>
      <c r="H1131" s="58">
        <v>3.94</v>
      </c>
      <c r="I1131" s="88">
        <v>79.5395</v>
      </c>
      <c r="J1131" s="97">
        <v>7</v>
      </c>
      <c r="K1131" s="61">
        <v>28</v>
      </c>
      <c r="L1131" s="98">
        <v>0.25</v>
      </c>
      <c r="M1131" s="62">
        <v>76</v>
      </c>
      <c r="N1131" s="57">
        <v>343</v>
      </c>
      <c r="O1131" s="80">
        <f t="shared" si="18"/>
        <v>0.221574344023324</v>
      </c>
      <c r="P1131" s="85"/>
    </row>
    <row r="1132" customHeight="1" spans="1:16">
      <c r="A1132" s="62">
        <v>1128</v>
      </c>
      <c r="B1132" s="63" t="s">
        <v>1748</v>
      </c>
      <c r="C1132" s="57" t="s">
        <v>1749</v>
      </c>
      <c r="D1132" s="57">
        <v>2019</v>
      </c>
      <c r="E1132" s="91" t="s">
        <v>1735</v>
      </c>
      <c r="F1132" s="73">
        <v>8.0225</v>
      </c>
      <c r="G1132" s="58">
        <v>66.295</v>
      </c>
      <c r="H1132" s="58">
        <v>5</v>
      </c>
      <c r="I1132" s="88">
        <v>79.3175</v>
      </c>
      <c r="J1132" s="97">
        <v>8</v>
      </c>
      <c r="K1132" s="61">
        <v>28</v>
      </c>
      <c r="L1132" s="98">
        <v>0.285714285714286</v>
      </c>
      <c r="M1132" s="62">
        <v>79</v>
      </c>
      <c r="N1132" s="57">
        <v>343</v>
      </c>
      <c r="O1132" s="80">
        <f t="shared" si="18"/>
        <v>0.230320699708455</v>
      </c>
      <c r="P1132" s="85"/>
    </row>
    <row r="1133" customHeight="1" spans="1:16">
      <c r="A1133" s="62">
        <v>1129</v>
      </c>
      <c r="B1133" s="63" t="s">
        <v>1750</v>
      </c>
      <c r="C1133" s="57" t="s">
        <v>1751</v>
      </c>
      <c r="D1133" s="57">
        <v>2019</v>
      </c>
      <c r="E1133" s="91" t="s">
        <v>1735</v>
      </c>
      <c r="F1133" s="73">
        <v>8.65</v>
      </c>
      <c r="G1133" s="58">
        <v>64.585</v>
      </c>
      <c r="H1133" s="58">
        <v>5.3</v>
      </c>
      <c r="I1133" s="88">
        <v>78.535</v>
      </c>
      <c r="J1133" s="97">
        <v>9</v>
      </c>
      <c r="K1133" s="61">
        <v>28</v>
      </c>
      <c r="L1133" s="98">
        <v>0.321428571428571</v>
      </c>
      <c r="M1133" s="62">
        <v>95</v>
      </c>
      <c r="N1133" s="57">
        <v>343</v>
      </c>
      <c r="O1133" s="80">
        <f t="shared" si="18"/>
        <v>0.276967930029155</v>
      </c>
      <c r="P1133" s="85"/>
    </row>
    <row r="1134" customHeight="1" spans="1:16">
      <c r="A1134" s="62">
        <v>1130</v>
      </c>
      <c r="B1134" s="63" t="s">
        <v>1752</v>
      </c>
      <c r="C1134" s="57" t="s">
        <v>1753</v>
      </c>
      <c r="D1134" s="57">
        <v>2019</v>
      </c>
      <c r="E1134" s="91" t="s">
        <v>1735</v>
      </c>
      <c r="F1134" s="73">
        <v>8.13</v>
      </c>
      <c r="G1134" s="58">
        <v>64.34</v>
      </c>
      <c r="H1134" s="58">
        <v>5.3</v>
      </c>
      <c r="I1134" s="88">
        <v>77.77</v>
      </c>
      <c r="J1134" s="97">
        <v>10</v>
      </c>
      <c r="K1134" s="61">
        <v>28</v>
      </c>
      <c r="L1134" s="98">
        <v>0.357142857142857</v>
      </c>
      <c r="M1134" s="62">
        <v>113</v>
      </c>
      <c r="N1134" s="57">
        <v>343</v>
      </c>
      <c r="O1134" s="80">
        <f t="shared" si="18"/>
        <v>0.329446064139942</v>
      </c>
      <c r="P1134" s="85"/>
    </row>
    <row r="1135" customHeight="1" spans="1:16">
      <c r="A1135" s="62">
        <v>1131</v>
      </c>
      <c r="B1135" s="63" t="s">
        <v>1754</v>
      </c>
      <c r="C1135" s="57" t="s">
        <v>1755</v>
      </c>
      <c r="D1135" s="57">
        <v>2019</v>
      </c>
      <c r="E1135" s="91" t="s">
        <v>1735</v>
      </c>
      <c r="F1135" s="73">
        <v>8.3</v>
      </c>
      <c r="G1135" s="58">
        <v>63.41</v>
      </c>
      <c r="H1135" s="58">
        <v>6</v>
      </c>
      <c r="I1135" s="88">
        <v>77.71</v>
      </c>
      <c r="J1135" s="97">
        <v>11</v>
      </c>
      <c r="K1135" s="61">
        <v>28</v>
      </c>
      <c r="L1135" s="98">
        <v>0.392857142857143</v>
      </c>
      <c r="M1135" s="62">
        <v>114</v>
      </c>
      <c r="N1135" s="57">
        <v>343</v>
      </c>
      <c r="O1135" s="80">
        <f t="shared" si="18"/>
        <v>0.332361516034985</v>
      </c>
      <c r="P1135" s="85"/>
    </row>
    <row r="1136" customHeight="1" spans="1:16">
      <c r="A1136" s="62">
        <v>1132</v>
      </c>
      <c r="B1136" s="63" t="s">
        <v>1756</v>
      </c>
      <c r="C1136" s="57" t="s">
        <v>1757</v>
      </c>
      <c r="D1136" s="57">
        <v>2019</v>
      </c>
      <c r="E1136" s="91" t="s">
        <v>1735</v>
      </c>
      <c r="F1136" s="73">
        <v>8</v>
      </c>
      <c r="G1136" s="58">
        <v>64.65</v>
      </c>
      <c r="H1136" s="58">
        <v>4.99</v>
      </c>
      <c r="I1136" s="88">
        <v>77.64</v>
      </c>
      <c r="J1136" s="97">
        <v>12</v>
      </c>
      <c r="K1136" s="61">
        <v>28</v>
      </c>
      <c r="L1136" s="98">
        <v>0.428571428571429</v>
      </c>
      <c r="M1136" s="62">
        <v>115</v>
      </c>
      <c r="N1136" s="57">
        <v>343</v>
      </c>
      <c r="O1136" s="80">
        <f t="shared" si="18"/>
        <v>0.335276967930029</v>
      </c>
      <c r="P1136" s="85"/>
    </row>
    <row r="1137" customHeight="1" spans="1:16">
      <c r="A1137" s="62">
        <v>1133</v>
      </c>
      <c r="B1137" s="63" t="s">
        <v>1758</v>
      </c>
      <c r="C1137" s="57" t="s">
        <v>1759</v>
      </c>
      <c r="D1137" s="57">
        <v>2019</v>
      </c>
      <c r="E1137" s="91" t="s">
        <v>1735</v>
      </c>
      <c r="F1137" s="73">
        <v>8.22</v>
      </c>
      <c r="G1137" s="58">
        <v>63.6375</v>
      </c>
      <c r="H1137" s="58">
        <v>4.93</v>
      </c>
      <c r="I1137" s="88">
        <v>76.7875</v>
      </c>
      <c r="J1137" s="97">
        <v>13</v>
      </c>
      <c r="K1137" s="61">
        <v>28</v>
      </c>
      <c r="L1137" s="98">
        <v>0.464285714285714</v>
      </c>
      <c r="M1137" s="62">
        <v>140</v>
      </c>
      <c r="N1137" s="57">
        <v>343</v>
      </c>
      <c r="O1137" s="80">
        <f t="shared" si="18"/>
        <v>0.408163265306122</v>
      </c>
      <c r="P1137" s="85"/>
    </row>
    <row r="1138" customHeight="1" spans="1:16">
      <c r="A1138" s="62">
        <v>1134</v>
      </c>
      <c r="B1138" s="63" t="s">
        <v>1760</v>
      </c>
      <c r="C1138" s="57" t="s">
        <v>1761</v>
      </c>
      <c r="D1138" s="57">
        <v>2019</v>
      </c>
      <c r="E1138" s="91" t="s">
        <v>1735</v>
      </c>
      <c r="F1138" s="73">
        <v>7.98</v>
      </c>
      <c r="G1138" s="58">
        <v>64.2525</v>
      </c>
      <c r="H1138" s="58">
        <v>4.4</v>
      </c>
      <c r="I1138" s="88">
        <v>76.6325</v>
      </c>
      <c r="J1138" s="97">
        <v>14</v>
      </c>
      <c r="K1138" s="61">
        <v>28</v>
      </c>
      <c r="L1138" s="98">
        <v>0.5</v>
      </c>
      <c r="M1138" s="62">
        <v>144</v>
      </c>
      <c r="N1138" s="57">
        <v>343</v>
      </c>
      <c r="O1138" s="80">
        <f t="shared" si="18"/>
        <v>0.419825072886297</v>
      </c>
      <c r="P1138" s="85"/>
    </row>
    <row r="1139" customHeight="1" spans="1:16">
      <c r="A1139" s="62">
        <v>1135</v>
      </c>
      <c r="B1139" s="63" t="s">
        <v>1762</v>
      </c>
      <c r="C1139" s="57" t="s">
        <v>1763</v>
      </c>
      <c r="D1139" s="57">
        <v>2019</v>
      </c>
      <c r="E1139" s="91" t="s">
        <v>1735</v>
      </c>
      <c r="F1139" s="73">
        <v>9.258</v>
      </c>
      <c r="G1139" s="58">
        <v>61.2125</v>
      </c>
      <c r="H1139" s="58">
        <v>5.19</v>
      </c>
      <c r="I1139" s="88">
        <v>75.6605</v>
      </c>
      <c r="J1139" s="97">
        <v>15</v>
      </c>
      <c r="K1139" s="61">
        <v>28</v>
      </c>
      <c r="L1139" s="98">
        <v>0.535714285714286</v>
      </c>
      <c r="M1139" s="62">
        <v>160</v>
      </c>
      <c r="N1139" s="57">
        <v>343</v>
      </c>
      <c r="O1139" s="80">
        <f t="shared" si="18"/>
        <v>0.466472303206997</v>
      </c>
      <c r="P1139" s="85"/>
    </row>
    <row r="1140" customHeight="1" spans="1:16">
      <c r="A1140" s="62">
        <v>1136</v>
      </c>
      <c r="B1140" s="63" t="s">
        <v>1764</v>
      </c>
      <c r="C1140" s="57" t="s">
        <v>1765</v>
      </c>
      <c r="D1140" s="57">
        <v>2019</v>
      </c>
      <c r="E1140" s="91" t="s">
        <v>1735</v>
      </c>
      <c r="F1140" s="73">
        <v>7.9655</v>
      </c>
      <c r="G1140" s="58">
        <v>62.2675</v>
      </c>
      <c r="H1140" s="58">
        <v>5.4</v>
      </c>
      <c r="I1140" s="88">
        <v>75.633</v>
      </c>
      <c r="J1140" s="97">
        <v>16</v>
      </c>
      <c r="K1140" s="61">
        <v>28</v>
      </c>
      <c r="L1140" s="98">
        <v>0.571428571428571</v>
      </c>
      <c r="M1140" s="62">
        <v>161</v>
      </c>
      <c r="N1140" s="57">
        <v>343</v>
      </c>
      <c r="O1140" s="80">
        <f t="shared" si="18"/>
        <v>0.469387755102041</v>
      </c>
      <c r="P1140" s="85"/>
    </row>
    <row r="1141" customHeight="1" spans="1:16">
      <c r="A1141" s="62">
        <v>1137</v>
      </c>
      <c r="B1141" s="63" t="s">
        <v>1766</v>
      </c>
      <c r="C1141" s="57" t="s">
        <v>1767</v>
      </c>
      <c r="D1141" s="57">
        <v>2019</v>
      </c>
      <c r="E1141" s="91" t="s">
        <v>1735</v>
      </c>
      <c r="F1141" s="73">
        <v>7.83</v>
      </c>
      <c r="G1141" s="58">
        <v>62.87</v>
      </c>
      <c r="H1141" s="58">
        <v>4.2</v>
      </c>
      <c r="I1141" s="88">
        <v>74.9</v>
      </c>
      <c r="J1141" s="97">
        <v>17</v>
      </c>
      <c r="K1141" s="61">
        <v>28</v>
      </c>
      <c r="L1141" s="98">
        <v>0.607142857142857</v>
      </c>
      <c r="M1141" s="62">
        <v>172</v>
      </c>
      <c r="N1141" s="57">
        <v>343</v>
      </c>
      <c r="O1141" s="80">
        <f t="shared" si="18"/>
        <v>0.501457725947522</v>
      </c>
      <c r="P1141" s="85"/>
    </row>
    <row r="1142" customHeight="1" spans="1:16">
      <c r="A1142" s="62">
        <v>1138</v>
      </c>
      <c r="B1142" s="63" t="s">
        <v>1768</v>
      </c>
      <c r="C1142" s="57" t="s">
        <v>1769</v>
      </c>
      <c r="D1142" s="57">
        <v>2019</v>
      </c>
      <c r="E1142" s="91" t="s">
        <v>1735</v>
      </c>
      <c r="F1142" s="73">
        <v>7.8395</v>
      </c>
      <c r="G1142" s="58">
        <v>61.5475</v>
      </c>
      <c r="H1142" s="58">
        <v>4.39</v>
      </c>
      <c r="I1142" s="88">
        <v>73.777</v>
      </c>
      <c r="J1142" s="97">
        <v>18</v>
      </c>
      <c r="K1142" s="61">
        <v>28</v>
      </c>
      <c r="L1142" s="98">
        <v>0.642857142857143</v>
      </c>
      <c r="M1142" s="62">
        <v>205</v>
      </c>
      <c r="N1142" s="57">
        <v>343</v>
      </c>
      <c r="O1142" s="80">
        <f t="shared" si="18"/>
        <v>0.597667638483965</v>
      </c>
      <c r="P1142" s="85"/>
    </row>
    <row r="1143" customHeight="1" spans="1:16">
      <c r="A1143" s="62">
        <v>1139</v>
      </c>
      <c r="B1143" s="63" t="s">
        <v>1770</v>
      </c>
      <c r="C1143" s="57" t="s">
        <v>1771</v>
      </c>
      <c r="D1143" s="57">
        <v>2019</v>
      </c>
      <c r="E1143" s="91" t="s">
        <v>1735</v>
      </c>
      <c r="F1143" s="73">
        <v>7.991</v>
      </c>
      <c r="G1143" s="58">
        <v>59.265</v>
      </c>
      <c r="H1143" s="58">
        <v>5.5</v>
      </c>
      <c r="I1143" s="88">
        <v>72.756</v>
      </c>
      <c r="J1143" s="97">
        <v>19</v>
      </c>
      <c r="K1143" s="61">
        <v>28</v>
      </c>
      <c r="L1143" s="98">
        <v>0.678571428571429</v>
      </c>
      <c r="M1143" s="62">
        <v>219</v>
      </c>
      <c r="N1143" s="57">
        <v>343</v>
      </c>
      <c r="O1143" s="80">
        <f t="shared" si="18"/>
        <v>0.638483965014577</v>
      </c>
      <c r="P1143" s="85"/>
    </row>
    <row r="1144" customHeight="1" spans="1:16">
      <c r="A1144" s="62">
        <v>1140</v>
      </c>
      <c r="B1144" s="63" t="s">
        <v>1772</v>
      </c>
      <c r="C1144" s="57" t="s">
        <v>1773</v>
      </c>
      <c r="D1144" s="57">
        <v>2019</v>
      </c>
      <c r="E1144" s="91" t="s">
        <v>1735</v>
      </c>
      <c r="F1144" s="73">
        <v>8.747</v>
      </c>
      <c r="G1144" s="58">
        <v>58.49</v>
      </c>
      <c r="H1144" s="58">
        <v>5</v>
      </c>
      <c r="I1144" s="88">
        <v>72.237</v>
      </c>
      <c r="J1144" s="97">
        <v>20</v>
      </c>
      <c r="K1144" s="61">
        <v>28</v>
      </c>
      <c r="L1144" s="98">
        <v>0.714285714285714</v>
      </c>
      <c r="M1144" s="62">
        <v>233</v>
      </c>
      <c r="N1144" s="57">
        <v>343</v>
      </c>
      <c r="O1144" s="80">
        <f t="shared" si="18"/>
        <v>0.679300291545189</v>
      </c>
      <c r="P1144" s="85"/>
    </row>
    <row r="1145" customHeight="1" spans="1:16">
      <c r="A1145" s="62">
        <v>1141</v>
      </c>
      <c r="B1145" s="63" t="s">
        <v>1774</v>
      </c>
      <c r="C1145" s="57" t="s">
        <v>1775</v>
      </c>
      <c r="D1145" s="57">
        <v>2019</v>
      </c>
      <c r="E1145" s="91" t="s">
        <v>1735</v>
      </c>
      <c r="F1145" s="73">
        <v>8.28</v>
      </c>
      <c r="G1145" s="58">
        <v>59.045</v>
      </c>
      <c r="H1145" s="58">
        <v>4.7</v>
      </c>
      <c r="I1145" s="88">
        <v>72.025</v>
      </c>
      <c r="J1145" s="97">
        <v>21</v>
      </c>
      <c r="K1145" s="61">
        <v>28</v>
      </c>
      <c r="L1145" s="98">
        <v>0.75</v>
      </c>
      <c r="M1145" s="62">
        <v>236</v>
      </c>
      <c r="N1145" s="57">
        <v>343</v>
      </c>
      <c r="O1145" s="80">
        <f t="shared" si="18"/>
        <v>0.688046647230321</v>
      </c>
      <c r="P1145" s="85"/>
    </row>
    <row r="1146" customHeight="1" spans="1:16">
      <c r="A1146" s="62">
        <v>1142</v>
      </c>
      <c r="B1146" s="63" t="s">
        <v>1776</v>
      </c>
      <c r="C1146" s="57" t="s">
        <v>1777</v>
      </c>
      <c r="D1146" s="57">
        <v>2019</v>
      </c>
      <c r="E1146" s="91" t="s">
        <v>1735</v>
      </c>
      <c r="F1146" s="73">
        <v>7.806</v>
      </c>
      <c r="G1146" s="58">
        <v>58.325</v>
      </c>
      <c r="H1146" s="58">
        <v>4.5</v>
      </c>
      <c r="I1146" s="88">
        <v>70.631</v>
      </c>
      <c r="J1146" s="97">
        <v>22</v>
      </c>
      <c r="K1146" s="61">
        <v>28</v>
      </c>
      <c r="L1146" s="98">
        <v>0.785714285714286</v>
      </c>
      <c r="M1146" s="62">
        <v>262</v>
      </c>
      <c r="N1146" s="57">
        <v>343</v>
      </c>
      <c r="O1146" s="80">
        <f t="shared" si="18"/>
        <v>0.763848396501458</v>
      </c>
      <c r="P1146" s="85"/>
    </row>
    <row r="1147" customHeight="1" spans="1:16">
      <c r="A1147" s="62">
        <v>1143</v>
      </c>
      <c r="B1147" s="63" t="s">
        <v>1778</v>
      </c>
      <c r="C1147" s="57" t="s">
        <v>1779</v>
      </c>
      <c r="D1147" s="57">
        <v>2019</v>
      </c>
      <c r="E1147" s="91" t="s">
        <v>1735</v>
      </c>
      <c r="F1147" s="73">
        <v>7.98</v>
      </c>
      <c r="G1147" s="58">
        <v>57.715</v>
      </c>
      <c r="H1147" s="58">
        <v>4.43</v>
      </c>
      <c r="I1147" s="88">
        <v>70.125</v>
      </c>
      <c r="J1147" s="97">
        <v>23</v>
      </c>
      <c r="K1147" s="61">
        <v>28</v>
      </c>
      <c r="L1147" s="98">
        <v>0.821428571428571</v>
      </c>
      <c r="M1147" s="62">
        <v>269</v>
      </c>
      <c r="N1147" s="57">
        <v>343</v>
      </c>
      <c r="O1147" s="80">
        <f t="shared" si="18"/>
        <v>0.784256559766764</v>
      </c>
      <c r="P1147" s="85"/>
    </row>
    <row r="1148" customHeight="1" spans="1:16">
      <c r="A1148" s="62">
        <v>1144</v>
      </c>
      <c r="B1148" s="63" t="s">
        <v>1780</v>
      </c>
      <c r="C1148" s="57" t="s">
        <v>1781</v>
      </c>
      <c r="D1148" s="57">
        <v>2019</v>
      </c>
      <c r="E1148" s="91" t="s">
        <v>1735</v>
      </c>
      <c r="F1148" s="73">
        <v>8.081</v>
      </c>
      <c r="G1148" s="58">
        <v>56.635</v>
      </c>
      <c r="H1148" s="58">
        <v>5.3</v>
      </c>
      <c r="I1148" s="88">
        <v>70.016</v>
      </c>
      <c r="J1148" s="97">
        <v>24</v>
      </c>
      <c r="K1148" s="61">
        <v>28</v>
      </c>
      <c r="L1148" s="98">
        <v>0.857142857142857</v>
      </c>
      <c r="M1148" s="62">
        <v>273</v>
      </c>
      <c r="N1148" s="57">
        <v>343</v>
      </c>
      <c r="O1148" s="80">
        <f t="shared" si="18"/>
        <v>0.795918367346939</v>
      </c>
      <c r="P1148" s="85"/>
    </row>
    <row r="1149" customHeight="1" spans="1:16">
      <c r="A1149" s="62">
        <v>1145</v>
      </c>
      <c r="B1149" s="63" t="s">
        <v>1782</v>
      </c>
      <c r="C1149" s="57" t="s">
        <v>1683</v>
      </c>
      <c r="D1149" s="57">
        <v>2019</v>
      </c>
      <c r="E1149" s="91" t="s">
        <v>1735</v>
      </c>
      <c r="F1149" s="73">
        <v>7.897</v>
      </c>
      <c r="G1149" s="58">
        <v>56.655</v>
      </c>
      <c r="H1149" s="58">
        <v>4.8</v>
      </c>
      <c r="I1149" s="88">
        <v>69.352</v>
      </c>
      <c r="J1149" s="97">
        <v>25</v>
      </c>
      <c r="K1149" s="61">
        <v>28</v>
      </c>
      <c r="L1149" s="98">
        <v>0.892857142857143</v>
      </c>
      <c r="M1149" s="62">
        <v>279</v>
      </c>
      <c r="N1149" s="57">
        <v>343</v>
      </c>
      <c r="O1149" s="80">
        <f t="shared" si="18"/>
        <v>0.813411078717201</v>
      </c>
      <c r="P1149" s="85"/>
    </row>
    <row r="1150" customHeight="1" spans="1:16">
      <c r="A1150" s="62">
        <v>1146</v>
      </c>
      <c r="B1150" s="63" t="s">
        <v>1783</v>
      </c>
      <c r="C1150" s="57" t="s">
        <v>1784</v>
      </c>
      <c r="D1150" s="57">
        <v>2019</v>
      </c>
      <c r="E1150" s="91" t="s">
        <v>1735</v>
      </c>
      <c r="F1150" s="73">
        <v>7.9</v>
      </c>
      <c r="G1150" s="58">
        <v>53.155</v>
      </c>
      <c r="H1150" s="58">
        <v>5.1</v>
      </c>
      <c r="I1150" s="88">
        <f>SUBTOTAL(9,F1150:H1150)</f>
        <v>66.155</v>
      </c>
      <c r="J1150" s="97">
        <v>26</v>
      </c>
      <c r="K1150" s="61">
        <v>28</v>
      </c>
      <c r="L1150" s="98">
        <v>0.928571428571429</v>
      </c>
      <c r="M1150" s="62">
        <v>308</v>
      </c>
      <c r="N1150" s="57">
        <v>343</v>
      </c>
      <c r="O1150" s="80">
        <f t="shared" si="18"/>
        <v>0.897959183673469</v>
      </c>
      <c r="P1150" s="85"/>
    </row>
    <row r="1151" customHeight="1" spans="1:16">
      <c r="A1151" s="62">
        <v>1147</v>
      </c>
      <c r="B1151" s="63" t="s">
        <v>1785</v>
      </c>
      <c r="C1151" s="57" t="s">
        <v>1786</v>
      </c>
      <c r="D1151" s="57">
        <v>2019</v>
      </c>
      <c r="E1151" s="91" t="s">
        <v>1735</v>
      </c>
      <c r="F1151" s="73">
        <v>7.627</v>
      </c>
      <c r="G1151" s="58">
        <v>53.06</v>
      </c>
      <c r="H1151" s="58">
        <v>4</v>
      </c>
      <c r="I1151" s="88">
        <v>64.687</v>
      </c>
      <c r="J1151" s="97">
        <v>27</v>
      </c>
      <c r="K1151" s="61">
        <v>28</v>
      </c>
      <c r="L1151" s="98">
        <v>0.964285714285714</v>
      </c>
      <c r="M1151" s="62">
        <v>316</v>
      </c>
      <c r="N1151" s="57">
        <v>343</v>
      </c>
      <c r="O1151" s="80">
        <f t="shared" si="18"/>
        <v>0.921282798833819</v>
      </c>
      <c r="P1151" s="85"/>
    </row>
    <row r="1152" customHeight="1" spans="1:16">
      <c r="A1152" s="62">
        <v>1148</v>
      </c>
      <c r="B1152" s="63" t="s">
        <v>1787</v>
      </c>
      <c r="C1152" s="57" t="s">
        <v>1788</v>
      </c>
      <c r="D1152" s="57">
        <v>2019</v>
      </c>
      <c r="E1152" s="91" t="s">
        <v>1735</v>
      </c>
      <c r="F1152" s="73">
        <v>7.6275</v>
      </c>
      <c r="G1152" s="58">
        <v>52.395</v>
      </c>
      <c r="H1152" s="58">
        <v>4.6</v>
      </c>
      <c r="I1152" s="88">
        <v>64.6225</v>
      </c>
      <c r="J1152" s="97">
        <v>28</v>
      </c>
      <c r="K1152" s="61">
        <v>28</v>
      </c>
      <c r="L1152" s="98">
        <v>1</v>
      </c>
      <c r="M1152" s="62">
        <v>317</v>
      </c>
      <c r="N1152" s="57">
        <v>343</v>
      </c>
      <c r="O1152" s="80">
        <f t="shared" si="18"/>
        <v>0.924198250728863</v>
      </c>
      <c r="P1152" s="85"/>
    </row>
    <row r="1153" customHeight="1" spans="1:16">
      <c r="A1153" s="62">
        <v>1149</v>
      </c>
      <c r="B1153" s="63">
        <v>2019012703</v>
      </c>
      <c r="C1153" s="57" t="s">
        <v>1789</v>
      </c>
      <c r="D1153" s="57">
        <v>2019</v>
      </c>
      <c r="E1153" s="91" t="s">
        <v>1790</v>
      </c>
      <c r="F1153" s="73">
        <v>8.95</v>
      </c>
      <c r="G1153" s="58">
        <v>71.75</v>
      </c>
      <c r="H1153" s="58">
        <v>6.1</v>
      </c>
      <c r="I1153" s="88">
        <v>86.8</v>
      </c>
      <c r="J1153" s="63">
        <v>1</v>
      </c>
      <c r="K1153" s="57">
        <v>30</v>
      </c>
      <c r="L1153" s="98">
        <v>0.0333333333333333</v>
      </c>
      <c r="M1153" s="62">
        <v>6</v>
      </c>
      <c r="N1153" s="57">
        <v>343</v>
      </c>
      <c r="O1153" s="80">
        <f t="shared" si="18"/>
        <v>0.0174927113702624</v>
      </c>
      <c r="P1153" s="85"/>
    </row>
    <row r="1154" customHeight="1" spans="1:16">
      <c r="A1154" s="62">
        <v>1150</v>
      </c>
      <c r="B1154" s="63">
        <v>2019012684</v>
      </c>
      <c r="C1154" s="57" t="s">
        <v>114</v>
      </c>
      <c r="D1154" s="57">
        <v>2019</v>
      </c>
      <c r="E1154" s="91" t="s">
        <v>1790</v>
      </c>
      <c r="F1154" s="73">
        <v>8.95</v>
      </c>
      <c r="G1154" s="58">
        <v>71.105</v>
      </c>
      <c r="H1154" s="58">
        <v>6</v>
      </c>
      <c r="I1154" s="88">
        <v>86.055</v>
      </c>
      <c r="J1154" s="63">
        <v>2</v>
      </c>
      <c r="K1154" s="57">
        <v>30</v>
      </c>
      <c r="L1154" s="98">
        <v>0.0666666666666667</v>
      </c>
      <c r="M1154" s="62">
        <v>7</v>
      </c>
      <c r="N1154" s="57">
        <v>343</v>
      </c>
      <c r="O1154" s="80">
        <f t="shared" si="18"/>
        <v>0.0204081632653061</v>
      </c>
      <c r="P1154" s="85"/>
    </row>
    <row r="1155" customHeight="1" spans="1:16">
      <c r="A1155" s="62">
        <v>1151</v>
      </c>
      <c r="B1155" s="63">
        <v>2019012707</v>
      </c>
      <c r="C1155" s="57" t="s">
        <v>1791</v>
      </c>
      <c r="D1155" s="57">
        <v>2019</v>
      </c>
      <c r="E1155" s="91" t="s">
        <v>1790</v>
      </c>
      <c r="F1155" s="73">
        <v>8.211</v>
      </c>
      <c r="G1155" s="58">
        <v>68</v>
      </c>
      <c r="H1155" s="58">
        <v>6.63</v>
      </c>
      <c r="I1155" s="88">
        <v>82.841</v>
      </c>
      <c r="J1155" s="63">
        <v>3</v>
      </c>
      <c r="K1155" s="57">
        <v>30</v>
      </c>
      <c r="L1155" s="98">
        <v>0.1</v>
      </c>
      <c r="M1155" s="62">
        <v>31</v>
      </c>
      <c r="N1155" s="57">
        <v>343</v>
      </c>
      <c r="O1155" s="80">
        <f t="shared" si="18"/>
        <v>0.0903790087463557</v>
      </c>
      <c r="P1155" s="85"/>
    </row>
    <row r="1156" customHeight="1" spans="1:16">
      <c r="A1156" s="62">
        <v>1152</v>
      </c>
      <c r="B1156" s="63">
        <v>2019012702</v>
      </c>
      <c r="C1156" s="57" t="s">
        <v>1792</v>
      </c>
      <c r="D1156" s="57">
        <v>2019</v>
      </c>
      <c r="E1156" s="91" t="s">
        <v>1790</v>
      </c>
      <c r="F1156" s="73">
        <v>7.691</v>
      </c>
      <c r="G1156" s="58">
        <v>69.8525</v>
      </c>
      <c r="H1156" s="58">
        <v>4.31</v>
      </c>
      <c r="I1156" s="88">
        <v>81.8535</v>
      </c>
      <c r="J1156" s="63">
        <v>4</v>
      </c>
      <c r="K1156" s="57">
        <v>30</v>
      </c>
      <c r="L1156" s="98">
        <v>0.133333333333333</v>
      </c>
      <c r="M1156" s="62">
        <v>43</v>
      </c>
      <c r="N1156" s="57">
        <v>343</v>
      </c>
      <c r="O1156" s="80">
        <f t="shared" si="18"/>
        <v>0.12536443148688</v>
      </c>
      <c r="P1156" s="85"/>
    </row>
    <row r="1157" customHeight="1" spans="1:16">
      <c r="A1157" s="62">
        <v>1153</v>
      </c>
      <c r="B1157" s="63">
        <v>2019012706</v>
      </c>
      <c r="C1157" s="57" t="s">
        <v>1793</v>
      </c>
      <c r="D1157" s="57">
        <v>2019</v>
      </c>
      <c r="E1157" s="91" t="s">
        <v>1790</v>
      </c>
      <c r="F1157" s="73">
        <v>8.129</v>
      </c>
      <c r="G1157" s="58">
        <v>68.4775</v>
      </c>
      <c r="H1157" s="58">
        <v>4.9</v>
      </c>
      <c r="I1157" s="88">
        <v>81.5065</v>
      </c>
      <c r="J1157" s="63">
        <v>5</v>
      </c>
      <c r="K1157" s="57">
        <v>30</v>
      </c>
      <c r="L1157" s="98">
        <v>0.166666666666667</v>
      </c>
      <c r="M1157" s="62">
        <v>48</v>
      </c>
      <c r="N1157" s="57">
        <v>343</v>
      </c>
      <c r="O1157" s="80">
        <f t="shared" si="18"/>
        <v>0.139941690962099</v>
      </c>
      <c r="P1157" s="85"/>
    </row>
    <row r="1158" customHeight="1" spans="1:16">
      <c r="A1158" s="62">
        <v>1154</v>
      </c>
      <c r="B1158" s="63">
        <v>2019012681</v>
      </c>
      <c r="C1158" s="57" t="s">
        <v>1794</v>
      </c>
      <c r="D1158" s="57">
        <v>2019</v>
      </c>
      <c r="E1158" s="91" t="s">
        <v>1790</v>
      </c>
      <c r="F1158" s="73">
        <v>8.45</v>
      </c>
      <c r="G1158" s="58">
        <v>67</v>
      </c>
      <c r="H1158" s="58">
        <v>5.8</v>
      </c>
      <c r="I1158" s="88">
        <v>81.25</v>
      </c>
      <c r="J1158" s="63">
        <v>6</v>
      </c>
      <c r="K1158" s="57">
        <v>30</v>
      </c>
      <c r="L1158" s="98">
        <v>0.2</v>
      </c>
      <c r="M1158" s="62">
        <v>53</v>
      </c>
      <c r="N1158" s="57">
        <v>343</v>
      </c>
      <c r="O1158" s="80">
        <f t="shared" si="18"/>
        <v>0.154518950437318</v>
      </c>
      <c r="P1158" s="85"/>
    </row>
    <row r="1159" customHeight="1" spans="1:16">
      <c r="A1159" s="62">
        <v>1155</v>
      </c>
      <c r="B1159" s="63">
        <v>2019012699</v>
      </c>
      <c r="C1159" s="57" t="s">
        <v>1795</v>
      </c>
      <c r="D1159" s="57">
        <v>2019</v>
      </c>
      <c r="E1159" s="91" t="s">
        <v>1790</v>
      </c>
      <c r="F1159" s="73">
        <v>7.941</v>
      </c>
      <c r="G1159" s="58">
        <v>69.185</v>
      </c>
      <c r="H1159" s="58">
        <v>3.99</v>
      </c>
      <c r="I1159" s="88">
        <v>81.116</v>
      </c>
      <c r="J1159" s="63">
        <v>7</v>
      </c>
      <c r="K1159" s="57">
        <v>30</v>
      </c>
      <c r="L1159" s="98">
        <v>0.233333333333333</v>
      </c>
      <c r="M1159" s="62">
        <v>54</v>
      </c>
      <c r="N1159" s="57">
        <v>343</v>
      </c>
      <c r="O1159" s="80">
        <f t="shared" si="18"/>
        <v>0.157434402332362</v>
      </c>
      <c r="P1159" s="85"/>
    </row>
    <row r="1160" customHeight="1" spans="1:16">
      <c r="A1160" s="62">
        <v>1156</v>
      </c>
      <c r="B1160" s="63">
        <v>2019012683</v>
      </c>
      <c r="C1160" s="57" t="s">
        <v>1796</v>
      </c>
      <c r="D1160" s="57">
        <v>2019</v>
      </c>
      <c r="E1160" s="91" t="s">
        <v>1790</v>
      </c>
      <c r="F1160" s="73">
        <v>8.997</v>
      </c>
      <c r="G1160" s="58">
        <v>64.5625</v>
      </c>
      <c r="H1160" s="58">
        <v>6.8</v>
      </c>
      <c r="I1160" s="88">
        <v>80.3595</v>
      </c>
      <c r="J1160" s="63">
        <v>8</v>
      </c>
      <c r="K1160" s="57">
        <v>30</v>
      </c>
      <c r="L1160" s="98">
        <v>0.266666666666667</v>
      </c>
      <c r="M1160" s="62">
        <v>61</v>
      </c>
      <c r="N1160" s="57">
        <v>343</v>
      </c>
      <c r="O1160" s="80">
        <f t="shared" ref="O1160:O1211" si="19">IFERROR(M1160/N1160,"")</f>
        <v>0.177842565597668</v>
      </c>
      <c r="P1160" s="85"/>
    </row>
    <row r="1161" customHeight="1" spans="1:16">
      <c r="A1161" s="62">
        <v>1157</v>
      </c>
      <c r="B1161" s="63">
        <v>2019012682</v>
      </c>
      <c r="C1161" s="57" t="s">
        <v>1797</v>
      </c>
      <c r="D1161" s="57">
        <v>2019</v>
      </c>
      <c r="E1161" s="91" t="s">
        <v>1790</v>
      </c>
      <c r="F1161" s="73">
        <v>8.85</v>
      </c>
      <c r="G1161" s="58">
        <v>65.525</v>
      </c>
      <c r="H1161" s="58">
        <v>4.69</v>
      </c>
      <c r="I1161" s="88">
        <v>79.065</v>
      </c>
      <c r="J1161" s="63">
        <v>9</v>
      </c>
      <c r="K1161" s="57">
        <v>30</v>
      </c>
      <c r="L1161" s="98">
        <v>0.3</v>
      </c>
      <c r="M1161" s="62">
        <v>86</v>
      </c>
      <c r="N1161" s="57">
        <v>343</v>
      </c>
      <c r="O1161" s="80">
        <f t="shared" si="19"/>
        <v>0.250728862973761</v>
      </c>
      <c r="P1161" s="85"/>
    </row>
    <row r="1162" customHeight="1" spans="1:16">
      <c r="A1162" s="62">
        <v>1158</v>
      </c>
      <c r="B1162" s="63">
        <v>2019012698</v>
      </c>
      <c r="C1162" s="57" t="s">
        <v>1798</v>
      </c>
      <c r="D1162" s="57">
        <v>2019</v>
      </c>
      <c r="E1162" s="91" t="s">
        <v>1790</v>
      </c>
      <c r="F1162" s="73">
        <v>8.3</v>
      </c>
      <c r="G1162" s="58">
        <v>65.5675</v>
      </c>
      <c r="H1162" s="58">
        <v>5.13</v>
      </c>
      <c r="I1162" s="88">
        <v>78.9975</v>
      </c>
      <c r="J1162" s="63">
        <v>10</v>
      </c>
      <c r="K1162" s="57">
        <v>30</v>
      </c>
      <c r="L1162" s="98">
        <v>0.333333333333333</v>
      </c>
      <c r="M1162" s="62">
        <v>87</v>
      </c>
      <c r="N1162" s="57">
        <v>343</v>
      </c>
      <c r="O1162" s="80">
        <f t="shared" si="19"/>
        <v>0.253644314868805</v>
      </c>
      <c r="P1162" s="85"/>
    </row>
    <row r="1163" customHeight="1" spans="1:16">
      <c r="A1163" s="62">
        <v>1159</v>
      </c>
      <c r="B1163" s="63">
        <v>2019012709</v>
      </c>
      <c r="C1163" s="57" t="s">
        <v>1799</v>
      </c>
      <c r="D1163" s="57">
        <v>2019</v>
      </c>
      <c r="E1163" s="91" t="s">
        <v>1790</v>
      </c>
      <c r="F1163" s="73">
        <v>9.2</v>
      </c>
      <c r="G1163" s="58">
        <v>64.1625</v>
      </c>
      <c r="H1163" s="58">
        <v>5.58</v>
      </c>
      <c r="I1163" s="88">
        <v>78.9425</v>
      </c>
      <c r="J1163" s="63">
        <v>11</v>
      </c>
      <c r="K1163" s="57">
        <v>30</v>
      </c>
      <c r="L1163" s="98">
        <v>0.366666666666667</v>
      </c>
      <c r="M1163" s="62">
        <v>89</v>
      </c>
      <c r="N1163" s="57">
        <v>343</v>
      </c>
      <c r="O1163" s="80">
        <f t="shared" si="19"/>
        <v>0.259475218658892</v>
      </c>
      <c r="P1163" s="85"/>
    </row>
    <row r="1164" customHeight="1" spans="1:16">
      <c r="A1164" s="62">
        <v>1160</v>
      </c>
      <c r="B1164" s="63">
        <v>2019012687</v>
      </c>
      <c r="C1164" s="57" t="s">
        <v>1800</v>
      </c>
      <c r="D1164" s="57">
        <v>2019</v>
      </c>
      <c r="E1164" s="91" t="s">
        <v>1790</v>
      </c>
      <c r="F1164" s="73">
        <v>7.75</v>
      </c>
      <c r="G1164" s="58">
        <v>64.11</v>
      </c>
      <c r="H1164" s="58">
        <v>4.8</v>
      </c>
      <c r="I1164" s="88">
        <v>76.66</v>
      </c>
      <c r="J1164" s="63">
        <v>12</v>
      </c>
      <c r="K1164" s="57">
        <v>30</v>
      </c>
      <c r="L1164" s="98">
        <v>0.4</v>
      </c>
      <c r="M1164" s="62">
        <v>142</v>
      </c>
      <c r="N1164" s="57">
        <v>343</v>
      </c>
      <c r="O1164" s="80">
        <f t="shared" si="19"/>
        <v>0.41399416909621</v>
      </c>
      <c r="P1164" s="85"/>
    </row>
    <row r="1165" customHeight="1" spans="1:16">
      <c r="A1165" s="62">
        <v>1161</v>
      </c>
      <c r="B1165" s="63">
        <v>2019012689</v>
      </c>
      <c r="C1165" s="57" t="s">
        <v>1801</v>
      </c>
      <c r="D1165" s="57">
        <v>2019</v>
      </c>
      <c r="E1165" s="91" t="s">
        <v>1790</v>
      </c>
      <c r="F1165" s="73">
        <v>7.95</v>
      </c>
      <c r="G1165" s="58">
        <v>63.345</v>
      </c>
      <c r="H1165" s="58">
        <v>4.38</v>
      </c>
      <c r="I1165" s="88">
        <v>75.675</v>
      </c>
      <c r="J1165" s="63">
        <v>13</v>
      </c>
      <c r="K1165" s="57">
        <v>30</v>
      </c>
      <c r="L1165" s="98">
        <v>0.433333333333333</v>
      </c>
      <c r="M1165" s="62">
        <v>159</v>
      </c>
      <c r="N1165" s="57">
        <v>343</v>
      </c>
      <c r="O1165" s="80">
        <f t="shared" si="19"/>
        <v>0.463556851311953</v>
      </c>
      <c r="P1165" s="85"/>
    </row>
    <row r="1166" customHeight="1" spans="1:16">
      <c r="A1166" s="62">
        <v>1162</v>
      </c>
      <c r="B1166" s="63">
        <v>2019012696</v>
      </c>
      <c r="C1166" s="57" t="s">
        <v>1802</v>
      </c>
      <c r="D1166" s="57">
        <v>2019</v>
      </c>
      <c r="E1166" s="91" t="s">
        <v>1790</v>
      </c>
      <c r="F1166" s="73">
        <v>7.5835</v>
      </c>
      <c r="G1166" s="58">
        <v>63.4625</v>
      </c>
      <c r="H1166" s="58">
        <v>4</v>
      </c>
      <c r="I1166" s="88">
        <v>75.046</v>
      </c>
      <c r="J1166" s="63">
        <v>14</v>
      </c>
      <c r="K1166" s="57">
        <v>30</v>
      </c>
      <c r="L1166" s="98">
        <v>0.466666666666667</v>
      </c>
      <c r="M1166" s="62">
        <v>169</v>
      </c>
      <c r="N1166" s="57">
        <v>343</v>
      </c>
      <c r="O1166" s="80">
        <f t="shared" si="19"/>
        <v>0.492711370262391</v>
      </c>
      <c r="P1166" s="85"/>
    </row>
    <row r="1167" customHeight="1" spans="1:16">
      <c r="A1167" s="62">
        <v>1163</v>
      </c>
      <c r="B1167" s="63">
        <v>2019012692</v>
      </c>
      <c r="C1167" s="57" t="s">
        <v>104</v>
      </c>
      <c r="D1167" s="57">
        <v>2019</v>
      </c>
      <c r="E1167" s="91" t="s">
        <v>1790</v>
      </c>
      <c r="F1167" s="73">
        <v>7.9</v>
      </c>
      <c r="G1167" s="58">
        <v>60.435</v>
      </c>
      <c r="H1167" s="58">
        <v>5.7</v>
      </c>
      <c r="I1167" s="88">
        <v>74.035</v>
      </c>
      <c r="J1167" s="63">
        <v>15</v>
      </c>
      <c r="K1167" s="57">
        <v>30</v>
      </c>
      <c r="L1167" s="98">
        <v>0.5</v>
      </c>
      <c r="M1167" s="62">
        <v>193</v>
      </c>
      <c r="N1167" s="57">
        <v>343</v>
      </c>
      <c r="O1167" s="80">
        <f t="shared" si="19"/>
        <v>0.56268221574344</v>
      </c>
      <c r="P1167" s="85"/>
    </row>
    <row r="1168" customHeight="1" spans="1:16">
      <c r="A1168" s="62">
        <v>1164</v>
      </c>
      <c r="B1168" s="63">
        <v>2019012704</v>
      </c>
      <c r="C1168" s="57" t="s">
        <v>1803</v>
      </c>
      <c r="D1168" s="57">
        <v>2019</v>
      </c>
      <c r="E1168" s="91" t="s">
        <v>1790</v>
      </c>
      <c r="F1168" s="73">
        <v>8.25</v>
      </c>
      <c r="G1168" s="58">
        <v>59.6725</v>
      </c>
      <c r="H1168" s="58">
        <v>4.62</v>
      </c>
      <c r="I1168" s="88">
        <v>72.5425</v>
      </c>
      <c r="J1168" s="63">
        <v>16</v>
      </c>
      <c r="K1168" s="57">
        <v>30</v>
      </c>
      <c r="L1168" s="98">
        <v>0.533333333333333</v>
      </c>
      <c r="M1168" s="62">
        <v>224</v>
      </c>
      <c r="N1168" s="57">
        <v>343</v>
      </c>
      <c r="O1168" s="80">
        <f t="shared" si="19"/>
        <v>0.653061224489796</v>
      </c>
      <c r="P1168" s="85"/>
    </row>
    <row r="1169" customHeight="1" spans="1:16">
      <c r="A1169" s="62">
        <v>1165</v>
      </c>
      <c r="B1169" s="63">
        <v>2019012694</v>
      </c>
      <c r="C1169" s="57" t="s">
        <v>1804</v>
      </c>
      <c r="D1169" s="57">
        <v>2019</v>
      </c>
      <c r="E1169" s="91" t="s">
        <v>1790</v>
      </c>
      <c r="F1169" s="73">
        <v>7.8955</v>
      </c>
      <c r="G1169" s="58">
        <v>59.525</v>
      </c>
      <c r="H1169" s="58">
        <v>4.75</v>
      </c>
      <c r="I1169" s="88">
        <v>72.1705</v>
      </c>
      <c r="J1169" s="63">
        <v>17</v>
      </c>
      <c r="K1169" s="57">
        <v>30</v>
      </c>
      <c r="L1169" s="98">
        <v>0.566666666666667</v>
      </c>
      <c r="M1169" s="62">
        <v>235</v>
      </c>
      <c r="N1169" s="57">
        <v>343</v>
      </c>
      <c r="O1169" s="80">
        <f t="shared" si="19"/>
        <v>0.685131195335277</v>
      </c>
      <c r="P1169" s="85"/>
    </row>
    <row r="1170" customHeight="1" spans="1:16">
      <c r="A1170" s="62">
        <v>1170</v>
      </c>
      <c r="B1170" s="63">
        <v>2018012908</v>
      </c>
      <c r="C1170" s="57" t="s">
        <v>1805</v>
      </c>
      <c r="D1170" s="57">
        <v>2019</v>
      </c>
      <c r="E1170" s="91" t="s">
        <v>1790</v>
      </c>
      <c r="F1170" s="73">
        <v>7.8</v>
      </c>
      <c r="G1170" s="58">
        <v>59.47</v>
      </c>
      <c r="H1170" s="58">
        <v>4.45</v>
      </c>
      <c r="I1170" s="88">
        <f>SUBTOTAL(9,F1170:H1170)</f>
        <v>71.72</v>
      </c>
      <c r="J1170" s="63">
        <v>18</v>
      </c>
      <c r="K1170" s="57">
        <v>30</v>
      </c>
      <c r="L1170" s="98">
        <v>0.6</v>
      </c>
      <c r="M1170" s="62">
        <v>243</v>
      </c>
      <c r="N1170" s="57">
        <v>343</v>
      </c>
      <c r="O1170" s="80">
        <f t="shared" si="19"/>
        <v>0.708454810495627</v>
      </c>
      <c r="P1170" s="85"/>
    </row>
    <row r="1171" customHeight="1" spans="1:16">
      <c r="A1171" s="62">
        <v>1166</v>
      </c>
      <c r="B1171" s="63">
        <v>2019012685</v>
      </c>
      <c r="C1171" s="57" t="s">
        <v>1806</v>
      </c>
      <c r="D1171" s="57">
        <v>2019</v>
      </c>
      <c r="E1171" s="91" t="s">
        <v>1790</v>
      </c>
      <c r="F1171" s="73">
        <v>7.991</v>
      </c>
      <c r="G1171" s="58">
        <v>59.9925</v>
      </c>
      <c r="H1171" s="58">
        <v>3.72</v>
      </c>
      <c r="I1171" s="88">
        <v>71.7035</v>
      </c>
      <c r="J1171" s="63">
        <v>19</v>
      </c>
      <c r="K1171" s="57">
        <v>30</v>
      </c>
      <c r="L1171" s="98">
        <v>0.633333333333333</v>
      </c>
      <c r="M1171" s="62">
        <v>244</v>
      </c>
      <c r="N1171" s="57">
        <v>343</v>
      </c>
      <c r="O1171" s="80">
        <f t="shared" si="19"/>
        <v>0.711370262390671</v>
      </c>
      <c r="P1171" s="85"/>
    </row>
    <row r="1172" customHeight="1" spans="1:16">
      <c r="A1172" s="62">
        <v>1167</v>
      </c>
      <c r="B1172" s="63">
        <v>2019012688</v>
      </c>
      <c r="C1172" s="57" t="s">
        <v>1807</v>
      </c>
      <c r="D1172" s="57">
        <v>2019</v>
      </c>
      <c r="E1172" s="91" t="s">
        <v>1790</v>
      </c>
      <c r="F1172" s="73">
        <v>7.991</v>
      </c>
      <c r="G1172" s="58">
        <v>58.96</v>
      </c>
      <c r="H1172" s="58">
        <v>4.7</v>
      </c>
      <c r="I1172" s="88">
        <v>71.651</v>
      </c>
      <c r="J1172" s="63">
        <v>20</v>
      </c>
      <c r="K1172" s="57">
        <v>30</v>
      </c>
      <c r="L1172" s="98">
        <v>0.666666666666667</v>
      </c>
      <c r="M1172" s="62">
        <v>246</v>
      </c>
      <c r="N1172" s="57">
        <v>343</v>
      </c>
      <c r="O1172" s="80">
        <f t="shared" si="19"/>
        <v>0.717201166180758</v>
      </c>
      <c r="P1172" s="85"/>
    </row>
    <row r="1173" customHeight="1" spans="1:16">
      <c r="A1173" s="62">
        <v>1168</v>
      </c>
      <c r="B1173" s="63">
        <v>2019012686</v>
      </c>
      <c r="C1173" s="57" t="s">
        <v>1808</v>
      </c>
      <c r="D1173" s="57">
        <v>2019</v>
      </c>
      <c r="E1173" s="91" t="s">
        <v>1790</v>
      </c>
      <c r="F1173" s="73">
        <v>7.7</v>
      </c>
      <c r="G1173" s="58">
        <v>60.0175</v>
      </c>
      <c r="H1173" s="58">
        <v>3.72</v>
      </c>
      <c r="I1173" s="88">
        <v>71.4375</v>
      </c>
      <c r="J1173" s="63">
        <v>21</v>
      </c>
      <c r="K1173" s="57">
        <v>30</v>
      </c>
      <c r="L1173" s="98">
        <v>0.7</v>
      </c>
      <c r="M1173" s="62">
        <v>248</v>
      </c>
      <c r="N1173" s="57">
        <v>343</v>
      </c>
      <c r="O1173" s="80">
        <f t="shared" si="19"/>
        <v>0.723032069970845</v>
      </c>
      <c r="P1173" s="85"/>
    </row>
    <row r="1174" customHeight="1" spans="1:16">
      <c r="A1174" s="62">
        <v>1169</v>
      </c>
      <c r="B1174" s="63">
        <v>2019012691</v>
      </c>
      <c r="C1174" s="57" t="s">
        <v>1809</v>
      </c>
      <c r="D1174" s="57">
        <v>2019</v>
      </c>
      <c r="E1174" s="91" t="s">
        <v>1790</v>
      </c>
      <c r="F1174" s="73">
        <v>7.7715</v>
      </c>
      <c r="G1174" s="58">
        <v>59.2075</v>
      </c>
      <c r="H1174" s="58">
        <v>4.45</v>
      </c>
      <c r="I1174" s="88">
        <v>71.429</v>
      </c>
      <c r="J1174" s="63">
        <v>22</v>
      </c>
      <c r="K1174" s="57">
        <v>30</v>
      </c>
      <c r="L1174" s="98">
        <v>0.733333333333333</v>
      </c>
      <c r="M1174" s="62">
        <v>249</v>
      </c>
      <c r="N1174" s="57">
        <v>343</v>
      </c>
      <c r="O1174" s="80">
        <f t="shared" si="19"/>
        <v>0.725947521865889</v>
      </c>
      <c r="P1174" s="85"/>
    </row>
    <row r="1175" customHeight="1" spans="1:16">
      <c r="A1175" s="62">
        <v>1171</v>
      </c>
      <c r="B1175" s="63">
        <v>2019012693</v>
      </c>
      <c r="C1175" s="57" t="s">
        <v>1810</v>
      </c>
      <c r="D1175" s="57">
        <v>2019</v>
      </c>
      <c r="E1175" s="91" t="s">
        <v>1790</v>
      </c>
      <c r="F1175" s="73">
        <v>7.9</v>
      </c>
      <c r="G1175" s="58">
        <v>58.8175</v>
      </c>
      <c r="H1175" s="58">
        <v>3.19</v>
      </c>
      <c r="I1175" s="88">
        <v>69.9075</v>
      </c>
      <c r="J1175" s="63">
        <v>23</v>
      </c>
      <c r="K1175" s="57">
        <v>30</v>
      </c>
      <c r="L1175" s="98">
        <v>0.766666666666667</v>
      </c>
      <c r="M1175" s="62">
        <v>274</v>
      </c>
      <c r="N1175" s="57">
        <v>343</v>
      </c>
      <c r="O1175" s="80">
        <f t="shared" si="19"/>
        <v>0.798833819241982</v>
      </c>
      <c r="P1175" s="85"/>
    </row>
    <row r="1176" customHeight="1" spans="1:16">
      <c r="A1176" s="62">
        <v>1172</v>
      </c>
      <c r="B1176" s="63">
        <v>2019012695</v>
      </c>
      <c r="C1176" s="57" t="s">
        <v>1811</v>
      </c>
      <c r="D1176" s="57">
        <v>2019</v>
      </c>
      <c r="E1176" s="91" t="s">
        <v>1790</v>
      </c>
      <c r="F1176" s="73">
        <v>7.5</v>
      </c>
      <c r="G1176" s="58">
        <v>57.8325</v>
      </c>
      <c r="H1176" s="58">
        <v>3.79</v>
      </c>
      <c r="I1176" s="88">
        <v>69.1225</v>
      </c>
      <c r="J1176" s="63">
        <v>24</v>
      </c>
      <c r="K1176" s="57">
        <v>30</v>
      </c>
      <c r="L1176" s="98">
        <v>0.8</v>
      </c>
      <c r="M1176" s="62">
        <v>281</v>
      </c>
      <c r="N1176" s="57">
        <v>343</v>
      </c>
      <c r="O1176" s="80">
        <f t="shared" si="19"/>
        <v>0.819241982507289</v>
      </c>
      <c r="P1176" s="85"/>
    </row>
    <row r="1177" customHeight="1" spans="1:16">
      <c r="A1177" s="62">
        <v>1173</v>
      </c>
      <c r="B1177" s="63">
        <v>2019012700</v>
      </c>
      <c r="C1177" s="57" t="s">
        <v>1812</v>
      </c>
      <c r="D1177" s="57">
        <v>2019</v>
      </c>
      <c r="E1177" s="91" t="s">
        <v>1790</v>
      </c>
      <c r="F1177" s="73">
        <v>7.5</v>
      </c>
      <c r="G1177" s="58">
        <v>56.7925</v>
      </c>
      <c r="H1177" s="58">
        <v>3.01</v>
      </c>
      <c r="I1177" s="88">
        <v>67.3025</v>
      </c>
      <c r="J1177" s="63">
        <v>25</v>
      </c>
      <c r="K1177" s="57">
        <v>30</v>
      </c>
      <c r="L1177" s="98">
        <v>0.833333333333333</v>
      </c>
      <c r="M1177" s="62">
        <v>300</v>
      </c>
      <c r="N1177" s="57">
        <v>343</v>
      </c>
      <c r="O1177" s="80">
        <f t="shared" si="19"/>
        <v>0.87463556851312</v>
      </c>
      <c r="P1177" s="85"/>
    </row>
    <row r="1178" customHeight="1" spans="1:16">
      <c r="A1178" s="62">
        <v>1174</v>
      </c>
      <c r="B1178" s="63">
        <v>2019012690</v>
      </c>
      <c r="C1178" s="57" t="s">
        <v>1813</v>
      </c>
      <c r="D1178" s="57">
        <v>2019</v>
      </c>
      <c r="E1178" s="91" t="s">
        <v>1790</v>
      </c>
      <c r="F1178" s="73">
        <v>7.541</v>
      </c>
      <c r="G1178" s="58">
        <v>49.9275</v>
      </c>
      <c r="H1178" s="58">
        <v>3.52</v>
      </c>
      <c r="I1178" s="88">
        <v>60.9885</v>
      </c>
      <c r="J1178" s="63">
        <v>26</v>
      </c>
      <c r="K1178" s="57">
        <v>30</v>
      </c>
      <c r="L1178" s="98">
        <v>0.866666666666667</v>
      </c>
      <c r="M1178" s="62">
        <v>333</v>
      </c>
      <c r="N1178" s="57">
        <v>343</v>
      </c>
      <c r="O1178" s="80">
        <f t="shared" si="19"/>
        <v>0.970845481049563</v>
      </c>
      <c r="P1178" s="85"/>
    </row>
    <row r="1179" customHeight="1" spans="1:16">
      <c r="A1179" s="62">
        <v>1175</v>
      </c>
      <c r="B1179" s="63">
        <v>2019012705</v>
      </c>
      <c r="C1179" s="57" t="s">
        <v>1814</v>
      </c>
      <c r="D1179" s="57">
        <v>2019</v>
      </c>
      <c r="E1179" s="91" t="s">
        <v>1790</v>
      </c>
      <c r="F1179" s="73">
        <v>7.75</v>
      </c>
      <c r="G1179" s="58">
        <v>49.6625</v>
      </c>
      <c r="H1179" s="58">
        <v>3.41</v>
      </c>
      <c r="I1179" s="88">
        <v>60.8225</v>
      </c>
      <c r="J1179" s="63">
        <v>27</v>
      </c>
      <c r="K1179" s="57">
        <v>30</v>
      </c>
      <c r="L1179" s="98">
        <v>0.9</v>
      </c>
      <c r="M1179" s="62">
        <v>334</v>
      </c>
      <c r="N1179" s="57">
        <v>343</v>
      </c>
      <c r="O1179" s="80">
        <f t="shared" si="19"/>
        <v>0.973760932944606</v>
      </c>
      <c r="P1179" s="85"/>
    </row>
    <row r="1180" customHeight="1" spans="1:16">
      <c r="A1180" s="62">
        <v>1176</v>
      </c>
      <c r="B1180" s="63">
        <v>2019012701</v>
      </c>
      <c r="C1180" s="57" t="s">
        <v>1815</v>
      </c>
      <c r="D1180" s="57">
        <v>2019</v>
      </c>
      <c r="E1180" s="91" t="s">
        <v>1790</v>
      </c>
      <c r="F1180" s="73">
        <v>7.85</v>
      </c>
      <c r="G1180" s="58">
        <v>47.0475</v>
      </c>
      <c r="H1180" s="58">
        <v>4.4</v>
      </c>
      <c r="I1180" s="88">
        <v>59.2975</v>
      </c>
      <c r="J1180" s="63">
        <v>28</v>
      </c>
      <c r="K1180" s="57">
        <v>30</v>
      </c>
      <c r="L1180" s="98">
        <v>0.933333333333333</v>
      </c>
      <c r="M1180" s="62">
        <v>336</v>
      </c>
      <c r="N1180" s="57">
        <v>343</v>
      </c>
      <c r="O1180" s="80">
        <f t="shared" si="19"/>
        <v>0.979591836734694</v>
      </c>
      <c r="P1180" s="85"/>
    </row>
    <row r="1181" customHeight="1" spans="1:16">
      <c r="A1181" s="62">
        <v>1177</v>
      </c>
      <c r="B1181" s="63">
        <v>2019012697</v>
      </c>
      <c r="C1181" s="57" t="s">
        <v>1816</v>
      </c>
      <c r="D1181" s="57">
        <v>2019</v>
      </c>
      <c r="E1181" s="91" t="s">
        <v>1790</v>
      </c>
      <c r="F1181" s="73">
        <v>7.582</v>
      </c>
      <c r="G1181" s="58">
        <v>35.925</v>
      </c>
      <c r="H1181" s="58">
        <v>1.9</v>
      </c>
      <c r="I1181" s="88">
        <v>45.407</v>
      </c>
      <c r="J1181" s="63">
        <v>29</v>
      </c>
      <c r="K1181" s="57">
        <v>30</v>
      </c>
      <c r="L1181" s="98">
        <v>0.966666666666667</v>
      </c>
      <c r="M1181" s="62">
        <v>342</v>
      </c>
      <c r="N1181" s="57">
        <v>343</v>
      </c>
      <c r="O1181" s="80">
        <f t="shared" si="19"/>
        <v>0.997084548104956</v>
      </c>
      <c r="P1181" s="85"/>
    </row>
    <row r="1182" customHeight="1" spans="1:16">
      <c r="A1182" s="62">
        <v>1178</v>
      </c>
      <c r="B1182" s="63">
        <v>2019012708</v>
      </c>
      <c r="C1182" s="57" t="s">
        <v>1817</v>
      </c>
      <c r="D1182" s="57">
        <v>2019</v>
      </c>
      <c r="E1182" s="91" t="s">
        <v>1790</v>
      </c>
      <c r="F1182" s="73">
        <v>7.25</v>
      </c>
      <c r="G1182" s="58">
        <v>0</v>
      </c>
      <c r="H1182" s="58">
        <v>2.72</v>
      </c>
      <c r="I1182" s="88">
        <v>9.97</v>
      </c>
      <c r="J1182" s="63">
        <v>30</v>
      </c>
      <c r="K1182" s="57">
        <v>30</v>
      </c>
      <c r="L1182" s="98" t="s">
        <v>143</v>
      </c>
      <c r="M1182" s="62">
        <v>343</v>
      </c>
      <c r="N1182" s="57">
        <v>343</v>
      </c>
      <c r="O1182" s="80">
        <f t="shared" si="19"/>
        <v>1</v>
      </c>
      <c r="P1182" s="85"/>
    </row>
    <row r="1183" customHeight="1" spans="1:16">
      <c r="A1183" s="62">
        <v>1179</v>
      </c>
      <c r="B1183" s="63">
        <v>2019012734</v>
      </c>
      <c r="C1183" s="57" t="s">
        <v>1818</v>
      </c>
      <c r="D1183" s="57">
        <v>2019</v>
      </c>
      <c r="E1183" s="91" t="s">
        <v>1819</v>
      </c>
      <c r="F1183" s="73">
        <v>7.8335</v>
      </c>
      <c r="G1183" s="58">
        <v>72.91</v>
      </c>
      <c r="H1183" s="58">
        <v>4.72</v>
      </c>
      <c r="I1183" s="88">
        <v>85.4635</v>
      </c>
      <c r="J1183" s="63">
        <v>1</v>
      </c>
      <c r="K1183" s="57">
        <v>29</v>
      </c>
      <c r="L1183" s="98">
        <v>0.0344827586206897</v>
      </c>
      <c r="M1183" s="62">
        <v>13</v>
      </c>
      <c r="N1183" s="57">
        <v>343</v>
      </c>
      <c r="O1183" s="80">
        <f t="shared" si="19"/>
        <v>0.0379008746355685</v>
      </c>
      <c r="P1183" s="85"/>
    </row>
    <row r="1184" customHeight="1" spans="1:16">
      <c r="A1184" s="62">
        <v>1180</v>
      </c>
      <c r="B1184" s="63">
        <v>2019012727</v>
      </c>
      <c r="C1184" s="57" t="s">
        <v>1820</v>
      </c>
      <c r="D1184" s="57">
        <v>2019</v>
      </c>
      <c r="E1184" s="91" t="s">
        <v>1819</v>
      </c>
      <c r="F1184" s="73">
        <v>8.3</v>
      </c>
      <c r="G1184" s="58">
        <v>71.4675</v>
      </c>
      <c r="H1184" s="58">
        <v>4.67</v>
      </c>
      <c r="I1184" s="88">
        <v>84.4375</v>
      </c>
      <c r="J1184" s="63">
        <v>2</v>
      </c>
      <c r="K1184" s="57">
        <v>29</v>
      </c>
      <c r="L1184" s="98">
        <v>0.0689655172413793</v>
      </c>
      <c r="M1184" s="62">
        <v>20</v>
      </c>
      <c r="N1184" s="57">
        <v>343</v>
      </c>
      <c r="O1184" s="80">
        <f t="shared" si="19"/>
        <v>0.0583090379008746</v>
      </c>
      <c r="P1184" s="85"/>
    </row>
    <row r="1185" customHeight="1" spans="1:16">
      <c r="A1185" s="62">
        <v>1181</v>
      </c>
      <c r="B1185" s="63">
        <v>2019012715</v>
      </c>
      <c r="C1185" s="57" t="s">
        <v>1821</v>
      </c>
      <c r="D1185" s="57">
        <v>2019</v>
      </c>
      <c r="E1185" s="91" t="s">
        <v>1819</v>
      </c>
      <c r="F1185" s="73">
        <v>8.74</v>
      </c>
      <c r="G1185" s="58">
        <v>69.8175</v>
      </c>
      <c r="H1185" s="58">
        <v>4.28</v>
      </c>
      <c r="I1185" s="88">
        <v>82.8375</v>
      </c>
      <c r="J1185" s="63">
        <v>3</v>
      </c>
      <c r="K1185" s="57">
        <v>29</v>
      </c>
      <c r="L1185" s="98">
        <v>0.103448275862069</v>
      </c>
      <c r="M1185" s="62">
        <v>32</v>
      </c>
      <c r="N1185" s="57">
        <v>343</v>
      </c>
      <c r="O1185" s="80">
        <f t="shared" si="19"/>
        <v>0.0932944606413994</v>
      </c>
      <c r="P1185" s="85"/>
    </row>
    <row r="1186" customHeight="1" spans="1:16">
      <c r="A1186" s="62">
        <v>1182</v>
      </c>
      <c r="B1186" s="63">
        <v>2019012711</v>
      </c>
      <c r="C1186" s="57" t="s">
        <v>1822</v>
      </c>
      <c r="D1186" s="57">
        <v>2019</v>
      </c>
      <c r="E1186" s="91" t="s">
        <v>1819</v>
      </c>
      <c r="F1186" s="73">
        <v>8.8</v>
      </c>
      <c r="G1186" s="58">
        <v>68.55</v>
      </c>
      <c r="H1186" s="58">
        <v>5.4</v>
      </c>
      <c r="I1186" s="88">
        <v>82.75</v>
      </c>
      <c r="J1186" s="63">
        <v>4</v>
      </c>
      <c r="K1186" s="57">
        <v>29</v>
      </c>
      <c r="L1186" s="98">
        <v>0.137931034482759</v>
      </c>
      <c r="M1186" s="62">
        <v>34</v>
      </c>
      <c r="N1186" s="57">
        <v>343</v>
      </c>
      <c r="O1186" s="80">
        <f t="shared" si="19"/>
        <v>0.0991253644314869</v>
      </c>
      <c r="P1186" s="85"/>
    </row>
    <row r="1187" customHeight="1" spans="1:16">
      <c r="A1187" s="62">
        <v>1183</v>
      </c>
      <c r="B1187" s="63">
        <v>2019012713</v>
      </c>
      <c r="C1187" s="57" t="s">
        <v>1823</v>
      </c>
      <c r="D1187" s="57">
        <v>2019</v>
      </c>
      <c r="E1187" s="91" t="s">
        <v>1819</v>
      </c>
      <c r="F1187" s="73">
        <v>8.45</v>
      </c>
      <c r="G1187" s="58">
        <v>68.0625</v>
      </c>
      <c r="H1187" s="58">
        <v>5.52</v>
      </c>
      <c r="I1187" s="88">
        <v>82.0325</v>
      </c>
      <c r="J1187" s="63">
        <v>5</v>
      </c>
      <c r="K1187" s="57">
        <v>29</v>
      </c>
      <c r="L1187" s="98">
        <v>0.172413793103448</v>
      </c>
      <c r="M1187" s="62">
        <v>41</v>
      </c>
      <c r="N1187" s="57">
        <v>343</v>
      </c>
      <c r="O1187" s="80">
        <f t="shared" si="19"/>
        <v>0.119533527696793</v>
      </c>
      <c r="P1187" s="85"/>
    </row>
    <row r="1188" customHeight="1" spans="1:16">
      <c r="A1188" s="62">
        <v>1184</v>
      </c>
      <c r="B1188" s="63">
        <v>2019012728</v>
      </c>
      <c r="C1188" s="57" t="s">
        <v>1824</v>
      </c>
      <c r="D1188" s="57">
        <v>2019</v>
      </c>
      <c r="E1188" s="91" t="s">
        <v>1819</v>
      </c>
      <c r="F1188" s="73">
        <v>8.25</v>
      </c>
      <c r="G1188" s="58">
        <v>66.52</v>
      </c>
      <c r="H1188" s="58">
        <v>6.92</v>
      </c>
      <c r="I1188" s="88">
        <v>81.69</v>
      </c>
      <c r="J1188" s="63">
        <v>6</v>
      </c>
      <c r="K1188" s="57">
        <v>29</v>
      </c>
      <c r="L1188" s="98">
        <v>0.206896551724138</v>
      </c>
      <c r="M1188" s="62">
        <v>45</v>
      </c>
      <c r="N1188" s="57">
        <v>343</v>
      </c>
      <c r="O1188" s="80">
        <f t="shared" si="19"/>
        <v>0.131195335276968</v>
      </c>
      <c r="P1188" s="85"/>
    </row>
    <row r="1189" customHeight="1" spans="1:16">
      <c r="A1189" s="62">
        <v>1185</v>
      </c>
      <c r="B1189" s="63">
        <v>2019012714</v>
      </c>
      <c r="C1189" s="57" t="s">
        <v>1825</v>
      </c>
      <c r="D1189" s="57">
        <v>2019</v>
      </c>
      <c r="E1189" s="91" t="s">
        <v>1819</v>
      </c>
      <c r="F1189" s="73">
        <v>8.897</v>
      </c>
      <c r="G1189" s="58">
        <v>66.57</v>
      </c>
      <c r="H1189" s="58">
        <v>4.92</v>
      </c>
      <c r="I1189" s="88">
        <v>80.387</v>
      </c>
      <c r="J1189" s="63">
        <v>7</v>
      </c>
      <c r="K1189" s="57">
        <v>29</v>
      </c>
      <c r="L1189" s="98">
        <v>0.241379310344828</v>
      </c>
      <c r="M1189" s="62">
        <v>60</v>
      </c>
      <c r="N1189" s="57">
        <v>343</v>
      </c>
      <c r="O1189" s="80">
        <f t="shared" si="19"/>
        <v>0.174927113702624</v>
      </c>
      <c r="P1189" s="85"/>
    </row>
    <row r="1190" customHeight="1" spans="1:16">
      <c r="A1190" s="62">
        <v>1186</v>
      </c>
      <c r="B1190" s="63">
        <v>2019012737</v>
      </c>
      <c r="C1190" s="57" t="s">
        <v>1826</v>
      </c>
      <c r="D1190" s="104">
        <v>2019</v>
      </c>
      <c r="E1190" s="105" t="s">
        <v>1819</v>
      </c>
      <c r="F1190" s="106">
        <v>7.6945</v>
      </c>
      <c r="G1190" s="107">
        <v>65.805</v>
      </c>
      <c r="H1190" s="107">
        <v>4.92</v>
      </c>
      <c r="I1190" s="114">
        <v>78.4195</v>
      </c>
      <c r="J1190" s="115">
        <v>8</v>
      </c>
      <c r="K1190" s="104">
        <v>29</v>
      </c>
      <c r="L1190" s="116">
        <v>0.275862068965517</v>
      </c>
      <c r="M1190" s="62">
        <v>100</v>
      </c>
      <c r="N1190" s="57">
        <v>343</v>
      </c>
      <c r="O1190" s="80">
        <f t="shared" si="19"/>
        <v>0.291545189504373</v>
      </c>
      <c r="P1190" s="85"/>
    </row>
    <row r="1191" customHeight="1" spans="1:16">
      <c r="A1191" s="62">
        <v>1187</v>
      </c>
      <c r="B1191" s="63">
        <v>2019012710</v>
      </c>
      <c r="C1191" s="57" t="s">
        <v>1827</v>
      </c>
      <c r="D1191" s="57">
        <v>2019</v>
      </c>
      <c r="E1191" s="91" t="s">
        <v>1819</v>
      </c>
      <c r="F1191" s="73">
        <v>8.75</v>
      </c>
      <c r="G1191" s="58">
        <v>62.93</v>
      </c>
      <c r="H1191" s="58">
        <v>5.82</v>
      </c>
      <c r="I1191" s="88">
        <v>77.5</v>
      </c>
      <c r="J1191" s="63">
        <v>9</v>
      </c>
      <c r="K1191" s="57">
        <v>29</v>
      </c>
      <c r="L1191" s="98">
        <v>0.310344827586207</v>
      </c>
      <c r="M1191" s="62">
        <v>118</v>
      </c>
      <c r="N1191" s="57">
        <v>343</v>
      </c>
      <c r="O1191" s="80">
        <f t="shared" si="19"/>
        <v>0.34402332361516</v>
      </c>
      <c r="P1191" s="85"/>
    </row>
    <row r="1192" customHeight="1" spans="1:16">
      <c r="A1192" s="62">
        <v>1188</v>
      </c>
      <c r="B1192" s="63">
        <v>2019012726</v>
      </c>
      <c r="C1192" s="57" t="s">
        <v>1828</v>
      </c>
      <c r="D1192" s="57">
        <v>2019</v>
      </c>
      <c r="E1192" s="91" t="s">
        <v>1819</v>
      </c>
      <c r="F1192" s="73">
        <v>7.5095</v>
      </c>
      <c r="G1192" s="58">
        <v>64.335</v>
      </c>
      <c r="H1192" s="58">
        <v>4.5</v>
      </c>
      <c r="I1192" s="88">
        <v>76.3445</v>
      </c>
      <c r="J1192" s="63">
        <v>10</v>
      </c>
      <c r="K1192" s="57">
        <v>29</v>
      </c>
      <c r="L1192" s="98">
        <v>0.344827586206897</v>
      </c>
      <c r="M1192" s="62">
        <v>148</v>
      </c>
      <c r="N1192" s="57">
        <v>343</v>
      </c>
      <c r="O1192" s="80">
        <f t="shared" si="19"/>
        <v>0.431486880466472</v>
      </c>
      <c r="P1192" s="85"/>
    </row>
    <row r="1193" customHeight="1" spans="1:16">
      <c r="A1193" s="62">
        <v>1189</v>
      </c>
      <c r="B1193" s="63">
        <v>2019012719</v>
      </c>
      <c r="C1193" s="57" t="s">
        <v>1829</v>
      </c>
      <c r="D1193" s="57">
        <v>2019</v>
      </c>
      <c r="E1193" s="91" t="s">
        <v>1819</v>
      </c>
      <c r="F1193" s="73">
        <v>7.55</v>
      </c>
      <c r="G1193" s="58">
        <v>63.0625</v>
      </c>
      <c r="H1193" s="58">
        <v>4.72</v>
      </c>
      <c r="I1193" s="88">
        <v>75.3325</v>
      </c>
      <c r="J1193" s="63">
        <v>11</v>
      </c>
      <c r="K1193" s="57">
        <v>29</v>
      </c>
      <c r="L1193" s="98">
        <v>0.379310344827586</v>
      </c>
      <c r="M1193" s="62">
        <v>165</v>
      </c>
      <c r="N1193" s="57">
        <v>343</v>
      </c>
      <c r="O1193" s="80">
        <f t="shared" si="19"/>
        <v>0.481049562682216</v>
      </c>
      <c r="P1193" s="85"/>
    </row>
    <row r="1194" customHeight="1" spans="1:16">
      <c r="A1194" s="62">
        <v>1190</v>
      </c>
      <c r="B1194" s="63">
        <v>2019012724</v>
      </c>
      <c r="C1194" s="57" t="s">
        <v>1830</v>
      </c>
      <c r="D1194" s="57">
        <v>2019</v>
      </c>
      <c r="E1194" s="91" t="s">
        <v>1819</v>
      </c>
      <c r="F1194" s="73">
        <v>7.6</v>
      </c>
      <c r="G1194" s="58">
        <v>63.265</v>
      </c>
      <c r="H1194" s="58">
        <v>4.42</v>
      </c>
      <c r="I1194" s="88">
        <v>75.285</v>
      </c>
      <c r="J1194" s="63">
        <v>12</v>
      </c>
      <c r="K1194" s="57">
        <v>29</v>
      </c>
      <c r="L1194" s="98">
        <v>0.413793103448276</v>
      </c>
      <c r="M1194" s="62">
        <v>166</v>
      </c>
      <c r="N1194" s="57">
        <v>343</v>
      </c>
      <c r="O1194" s="80">
        <f t="shared" si="19"/>
        <v>0.483965014577259</v>
      </c>
      <c r="P1194" s="85"/>
    </row>
    <row r="1195" customHeight="1" spans="1:16">
      <c r="A1195" s="62">
        <v>1191</v>
      </c>
      <c r="B1195" s="63">
        <v>2019012732</v>
      </c>
      <c r="C1195" s="57" t="s">
        <v>1831</v>
      </c>
      <c r="D1195" s="57">
        <v>2019</v>
      </c>
      <c r="E1195" s="91" t="s">
        <v>1819</v>
      </c>
      <c r="F1195" s="73">
        <v>7.516</v>
      </c>
      <c r="G1195" s="58">
        <v>62.295</v>
      </c>
      <c r="H1195" s="58">
        <v>4.85</v>
      </c>
      <c r="I1195" s="88">
        <v>74.661</v>
      </c>
      <c r="J1195" s="63">
        <v>13</v>
      </c>
      <c r="K1195" s="57">
        <v>29</v>
      </c>
      <c r="L1195" s="98">
        <v>0.448275862068966</v>
      </c>
      <c r="M1195" s="62">
        <v>179</v>
      </c>
      <c r="N1195" s="57">
        <v>343</v>
      </c>
      <c r="O1195" s="80">
        <f t="shared" si="19"/>
        <v>0.521865889212828</v>
      </c>
      <c r="P1195" s="85"/>
    </row>
    <row r="1196" customHeight="1" spans="1:16">
      <c r="A1196" s="62">
        <v>1192</v>
      </c>
      <c r="B1196" s="63">
        <v>2019012723</v>
      </c>
      <c r="C1196" s="57" t="s">
        <v>1832</v>
      </c>
      <c r="D1196" s="57">
        <v>2019</v>
      </c>
      <c r="E1196" s="91" t="s">
        <v>1819</v>
      </c>
      <c r="F1196" s="73">
        <v>7.95</v>
      </c>
      <c r="G1196" s="58">
        <v>61.48</v>
      </c>
      <c r="H1196" s="58">
        <v>4.95</v>
      </c>
      <c r="I1196" s="88">
        <v>74.38</v>
      </c>
      <c r="J1196" s="63">
        <v>14</v>
      </c>
      <c r="K1196" s="57">
        <v>29</v>
      </c>
      <c r="L1196" s="98">
        <v>0.482758620689655</v>
      </c>
      <c r="M1196" s="62">
        <v>185</v>
      </c>
      <c r="N1196" s="57">
        <v>343</v>
      </c>
      <c r="O1196" s="80">
        <f t="shared" si="19"/>
        <v>0.53935860058309</v>
      </c>
      <c r="P1196" s="85"/>
    </row>
    <row r="1197" customHeight="1" spans="1:16">
      <c r="A1197" s="62">
        <v>1193</v>
      </c>
      <c r="B1197" s="63">
        <v>2019012729</v>
      </c>
      <c r="C1197" s="57" t="s">
        <v>1833</v>
      </c>
      <c r="D1197" s="57">
        <v>2019</v>
      </c>
      <c r="E1197" s="91" t="s">
        <v>1819</v>
      </c>
      <c r="F1197" s="73">
        <v>7.95</v>
      </c>
      <c r="G1197" s="58">
        <v>61.3175</v>
      </c>
      <c r="H1197" s="58">
        <v>4.92</v>
      </c>
      <c r="I1197" s="88">
        <v>74.1875</v>
      </c>
      <c r="J1197" s="63">
        <v>15</v>
      </c>
      <c r="K1197" s="57">
        <v>29</v>
      </c>
      <c r="L1197" s="98">
        <v>0.517241379310345</v>
      </c>
      <c r="M1197" s="62">
        <v>189</v>
      </c>
      <c r="N1197" s="57">
        <v>343</v>
      </c>
      <c r="O1197" s="80">
        <f t="shared" si="19"/>
        <v>0.551020408163265</v>
      </c>
      <c r="P1197" s="85"/>
    </row>
    <row r="1198" customHeight="1" spans="1:16">
      <c r="A1198" s="62">
        <v>1194</v>
      </c>
      <c r="B1198" s="63">
        <v>2019012730</v>
      </c>
      <c r="C1198" s="57" t="s">
        <v>1834</v>
      </c>
      <c r="D1198" s="57">
        <v>2019</v>
      </c>
      <c r="E1198" s="91" t="s">
        <v>1819</v>
      </c>
      <c r="F1198" s="73">
        <v>8.15</v>
      </c>
      <c r="G1198" s="58">
        <v>60.63</v>
      </c>
      <c r="H1198" s="58">
        <v>5.22</v>
      </c>
      <c r="I1198" s="88">
        <v>74</v>
      </c>
      <c r="J1198" s="63">
        <v>16</v>
      </c>
      <c r="K1198" s="57">
        <v>29</v>
      </c>
      <c r="L1198" s="98">
        <v>0.551724137931034</v>
      </c>
      <c r="M1198" s="62">
        <v>196</v>
      </c>
      <c r="N1198" s="57">
        <v>343</v>
      </c>
      <c r="O1198" s="80">
        <f t="shared" si="19"/>
        <v>0.571428571428571</v>
      </c>
      <c r="P1198" s="85"/>
    </row>
    <row r="1199" customHeight="1" spans="1:16">
      <c r="A1199" s="62">
        <v>1195</v>
      </c>
      <c r="B1199" s="63">
        <v>2019012717</v>
      </c>
      <c r="C1199" s="57" t="s">
        <v>1835</v>
      </c>
      <c r="D1199" s="57">
        <v>2019</v>
      </c>
      <c r="E1199" s="91" t="s">
        <v>1819</v>
      </c>
      <c r="F1199" s="73">
        <v>8.0455</v>
      </c>
      <c r="G1199" s="58">
        <v>59.6425</v>
      </c>
      <c r="H1199" s="58">
        <v>5.72</v>
      </c>
      <c r="I1199" s="88">
        <v>73.408</v>
      </c>
      <c r="J1199" s="63">
        <v>17</v>
      </c>
      <c r="K1199" s="57">
        <v>29</v>
      </c>
      <c r="L1199" s="98">
        <v>0.586206896551724</v>
      </c>
      <c r="M1199" s="62">
        <v>210</v>
      </c>
      <c r="N1199" s="57">
        <v>343</v>
      </c>
      <c r="O1199" s="80">
        <f t="shared" si="19"/>
        <v>0.612244897959184</v>
      </c>
      <c r="P1199" s="85"/>
    </row>
    <row r="1200" customHeight="1" spans="1:16">
      <c r="A1200" s="62">
        <v>1196</v>
      </c>
      <c r="B1200" s="63">
        <v>2019012733</v>
      </c>
      <c r="C1200" s="57" t="s">
        <v>1836</v>
      </c>
      <c r="D1200" s="57">
        <v>2019</v>
      </c>
      <c r="E1200" s="91" t="s">
        <v>1819</v>
      </c>
      <c r="F1200" s="73">
        <v>8.247</v>
      </c>
      <c r="G1200" s="58">
        <v>58.8275</v>
      </c>
      <c r="H1200" s="58">
        <v>5.62</v>
      </c>
      <c r="I1200" s="88">
        <v>72.6945</v>
      </c>
      <c r="J1200" s="63">
        <v>18</v>
      </c>
      <c r="K1200" s="57">
        <v>29</v>
      </c>
      <c r="L1200" s="98">
        <v>0.620689655172414</v>
      </c>
      <c r="M1200" s="62">
        <v>220</v>
      </c>
      <c r="N1200" s="57">
        <v>343</v>
      </c>
      <c r="O1200" s="80">
        <f t="shared" si="19"/>
        <v>0.641399416909621</v>
      </c>
      <c r="P1200" s="85"/>
    </row>
    <row r="1201" customHeight="1" spans="1:16">
      <c r="A1201" s="62">
        <v>1197</v>
      </c>
      <c r="B1201" s="63">
        <v>2019012722</v>
      </c>
      <c r="C1201" s="57" t="s">
        <v>1837</v>
      </c>
      <c r="D1201" s="57">
        <v>2019</v>
      </c>
      <c r="E1201" s="91" t="s">
        <v>1819</v>
      </c>
      <c r="F1201" s="73">
        <v>8.067</v>
      </c>
      <c r="G1201" s="58">
        <v>56.555</v>
      </c>
      <c r="H1201" s="58">
        <v>4.92</v>
      </c>
      <c r="I1201" s="88">
        <v>69.542</v>
      </c>
      <c r="J1201" s="63">
        <v>19</v>
      </c>
      <c r="K1201" s="57">
        <v>29</v>
      </c>
      <c r="L1201" s="98">
        <v>0.655172413793103</v>
      </c>
      <c r="M1201" s="62">
        <v>275</v>
      </c>
      <c r="N1201" s="57">
        <v>343</v>
      </c>
      <c r="O1201" s="80">
        <f t="shared" si="19"/>
        <v>0.801749271137026</v>
      </c>
      <c r="P1201" s="85"/>
    </row>
    <row r="1202" customHeight="1" spans="1:16">
      <c r="A1202" s="62">
        <v>1199</v>
      </c>
      <c r="B1202" s="63">
        <v>2019012735</v>
      </c>
      <c r="C1202" s="57" t="s">
        <v>1838</v>
      </c>
      <c r="D1202" s="57">
        <v>2019</v>
      </c>
      <c r="E1202" s="91" t="s">
        <v>1819</v>
      </c>
      <c r="F1202" s="73">
        <v>7.75</v>
      </c>
      <c r="G1202" s="58">
        <v>57.015</v>
      </c>
      <c r="H1202" s="58">
        <v>4.15</v>
      </c>
      <c r="I1202" s="88">
        <f>SUBTOTAL(9,F1202:H1202)</f>
        <v>68.915</v>
      </c>
      <c r="J1202" s="63">
        <v>20</v>
      </c>
      <c r="K1202" s="57">
        <v>29</v>
      </c>
      <c r="L1202" s="116">
        <v>0.689655172413793</v>
      </c>
      <c r="M1202" s="62">
        <v>285</v>
      </c>
      <c r="N1202" s="57">
        <v>343</v>
      </c>
      <c r="O1202" s="80">
        <f t="shared" si="19"/>
        <v>0.830903790087464</v>
      </c>
      <c r="P1202" s="85"/>
    </row>
    <row r="1203" customHeight="1" spans="1:16">
      <c r="A1203" s="62">
        <v>1198</v>
      </c>
      <c r="B1203" s="63">
        <v>2019012738</v>
      </c>
      <c r="C1203" s="57" t="s">
        <v>1839</v>
      </c>
      <c r="D1203" s="104">
        <v>2019</v>
      </c>
      <c r="E1203" s="105" t="s">
        <v>1819</v>
      </c>
      <c r="F1203" s="106">
        <v>7.997</v>
      </c>
      <c r="G1203" s="107">
        <v>55.8025</v>
      </c>
      <c r="H1203" s="107">
        <v>4.75</v>
      </c>
      <c r="I1203" s="114">
        <v>68.5495</v>
      </c>
      <c r="J1203" s="115">
        <v>21</v>
      </c>
      <c r="K1203" s="104">
        <v>29</v>
      </c>
      <c r="L1203" s="98">
        <v>0.724137931034483</v>
      </c>
      <c r="M1203" s="62">
        <v>289</v>
      </c>
      <c r="N1203" s="57">
        <v>343</v>
      </c>
      <c r="O1203" s="80">
        <f t="shared" si="19"/>
        <v>0.842565597667638</v>
      </c>
      <c r="P1203" s="85"/>
    </row>
    <row r="1204" customHeight="1" spans="1:16">
      <c r="A1204" s="62">
        <v>1200</v>
      </c>
      <c r="B1204" s="63">
        <v>2019012712</v>
      </c>
      <c r="C1204" s="57" t="s">
        <v>1840</v>
      </c>
      <c r="D1204" s="57">
        <v>2019</v>
      </c>
      <c r="E1204" s="91" t="s">
        <v>1819</v>
      </c>
      <c r="F1204" s="73">
        <v>8.45</v>
      </c>
      <c r="G1204" s="58">
        <v>53.3125</v>
      </c>
      <c r="H1204" s="58">
        <v>5.88</v>
      </c>
      <c r="I1204" s="88">
        <v>67.6425</v>
      </c>
      <c r="J1204" s="63">
        <v>22</v>
      </c>
      <c r="K1204" s="57">
        <v>29</v>
      </c>
      <c r="L1204" s="98">
        <v>0.758620689655172</v>
      </c>
      <c r="M1204" s="62">
        <v>296</v>
      </c>
      <c r="N1204" s="57">
        <v>343</v>
      </c>
      <c r="O1204" s="80">
        <f t="shared" si="19"/>
        <v>0.862973760932945</v>
      </c>
      <c r="P1204" s="85"/>
    </row>
    <row r="1205" customHeight="1" spans="1:16">
      <c r="A1205" s="62">
        <v>1201</v>
      </c>
      <c r="B1205" s="63">
        <v>2019012731</v>
      </c>
      <c r="C1205" s="57" t="s">
        <v>1841</v>
      </c>
      <c r="D1205" s="57">
        <v>2019</v>
      </c>
      <c r="E1205" s="91" t="s">
        <v>1819</v>
      </c>
      <c r="F1205" s="73">
        <v>7.75</v>
      </c>
      <c r="G1205" s="58">
        <v>56.125</v>
      </c>
      <c r="H1205" s="58">
        <v>3.41</v>
      </c>
      <c r="I1205" s="88">
        <v>67.285</v>
      </c>
      <c r="J1205" s="63">
        <v>23</v>
      </c>
      <c r="K1205" s="57">
        <v>29</v>
      </c>
      <c r="L1205" s="98">
        <v>0.793103448275862</v>
      </c>
      <c r="M1205" s="62">
        <v>301</v>
      </c>
      <c r="N1205" s="57">
        <v>343</v>
      </c>
      <c r="O1205" s="80">
        <f t="shared" si="19"/>
        <v>0.877551020408163</v>
      </c>
      <c r="P1205" s="85"/>
    </row>
    <row r="1206" customHeight="1" spans="1:16">
      <c r="A1206" s="62">
        <v>1202</v>
      </c>
      <c r="B1206" s="63">
        <v>2019012725</v>
      </c>
      <c r="C1206" s="57" t="s">
        <v>1842</v>
      </c>
      <c r="D1206" s="57">
        <v>2019</v>
      </c>
      <c r="E1206" s="91" t="s">
        <v>1819</v>
      </c>
      <c r="F1206" s="73">
        <v>7.85</v>
      </c>
      <c r="G1206" s="58">
        <v>54.52</v>
      </c>
      <c r="H1206" s="58">
        <v>4.01</v>
      </c>
      <c r="I1206" s="88">
        <v>66.38</v>
      </c>
      <c r="J1206" s="63">
        <v>24</v>
      </c>
      <c r="K1206" s="57">
        <v>29</v>
      </c>
      <c r="L1206" s="98">
        <v>0.827586206896552</v>
      </c>
      <c r="M1206" s="62">
        <v>304</v>
      </c>
      <c r="N1206" s="57">
        <v>343</v>
      </c>
      <c r="O1206" s="80">
        <f t="shared" si="19"/>
        <v>0.886297376093295</v>
      </c>
      <c r="P1206" s="85"/>
    </row>
    <row r="1207" customHeight="1" spans="1:16">
      <c r="A1207" s="62">
        <v>1203</v>
      </c>
      <c r="B1207" s="63">
        <v>2019012721</v>
      </c>
      <c r="C1207" s="57" t="s">
        <v>1843</v>
      </c>
      <c r="D1207" s="57">
        <v>2019</v>
      </c>
      <c r="E1207" s="91" t="s">
        <v>1819</v>
      </c>
      <c r="F1207" s="73">
        <v>8.15</v>
      </c>
      <c r="G1207" s="58">
        <v>52.89</v>
      </c>
      <c r="H1207" s="58">
        <v>4.82</v>
      </c>
      <c r="I1207" s="88">
        <v>65.86</v>
      </c>
      <c r="J1207" s="63">
        <v>25</v>
      </c>
      <c r="K1207" s="57">
        <v>29</v>
      </c>
      <c r="L1207" s="98">
        <v>0.862068965517241</v>
      </c>
      <c r="M1207" s="62">
        <v>311</v>
      </c>
      <c r="N1207" s="57">
        <v>343</v>
      </c>
      <c r="O1207" s="80">
        <f t="shared" si="19"/>
        <v>0.906705539358601</v>
      </c>
      <c r="P1207" s="85"/>
    </row>
    <row r="1208" customHeight="1" spans="1:16">
      <c r="A1208" s="62">
        <v>1204</v>
      </c>
      <c r="B1208" s="63">
        <v>2019012718</v>
      </c>
      <c r="C1208" s="57" t="s">
        <v>1844</v>
      </c>
      <c r="D1208" s="57">
        <v>2019</v>
      </c>
      <c r="E1208" s="91" t="s">
        <v>1819</v>
      </c>
      <c r="F1208" s="73">
        <v>8.041</v>
      </c>
      <c r="G1208" s="58">
        <v>51.49</v>
      </c>
      <c r="H1208" s="58">
        <v>4.62</v>
      </c>
      <c r="I1208" s="88">
        <v>64.151</v>
      </c>
      <c r="J1208" s="63">
        <v>26</v>
      </c>
      <c r="K1208" s="57">
        <v>29</v>
      </c>
      <c r="L1208" s="98">
        <v>0.896551724137931</v>
      </c>
      <c r="M1208" s="62">
        <v>321</v>
      </c>
      <c r="N1208" s="57">
        <v>343</v>
      </c>
      <c r="O1208" s="80">
        <f t="shared" si="19"/>
        <v>0.935860058309038</v>
      </c>
      <c r="P1208" s="85"/>
    </row>
    <row r="1209" customHeight="1" spans="1:16">
      <c r="A1209" s="62">
        <v>1205</v>
      </c>
      <c r="B1209" s="63">
        <v>2019012736</v>
      </c>
      <c r="C1209" s="57" t="s">
        <v>494</v>
      </c>
      <c r="D1209" s="57">
        <v>2019</v>
      </c>
      <c r="E1209" s="91" t="s">
        <v>1819</v>
      </c>
      <c r="F1209" s="73">
        <v>8.147</v>
      </c>
      <c r="G1209" s="58">
        <v>51.165</v>
      </c>
      <c r="H1209" s="58">
        <v>4.62</v>
      </c>
      <c r="I1209" s="88">
        <v>63.932</v>
      </c>
      <c r="J1209" s="63">
        <v>27</v>
      </c>
      <c r="K1209" s="57">
        <v>29</v>
      </c>
      <c r="L1209" s="98">
        <v>0.931034482758621</v>
      </c>
      <c r="M1209" s="62">
        <v>323</v>
      </c>
      <c r="N1209" s="57">
        <v>343</v>
      </c>
      <c r="O1209" s="80">
        <f t="shared" si="19"/>
        <v>0.941690962099125</v>
      </c>
      <c r="P1209" s="85"/>
    </row>
    <row r="1210" customHeight="1" spans="1:16">
      <c r="A1210" s="62">
        <v>1206</v>
      </c>
      <c r="B1210" s="63">
        <v>2019012716</v>
      </c>
      <c r="C1210" s="57" t="s">
        <v>1845</v>
      </c>
      <c r="D1210" s="57">
        <v>2019</v>
      </c>
      <c r="E1210" s="91" t="s">
        <v>1819</v>
      </c>
      <c r="F1210" s="73">
        <v>7.6395</v>
      </c>
      <c r="G1210" s="58">
        <v>51.945</v>
      </c>
      <c r="H1210" s="58">
        <v>4.2</v>
      </c>
      <c r="I1210" s="88">
        <v>63.7845</v>
      </c>
      <c r="J1210" s="63">
        <v>28</v>
      </c>
      <c r="K1210" s="57">
        <v>29</v>
      </c>
      <c r="L1210" s="98">
        <v>0.96551724137931</v>
      </c>
      <c r="M1210" s="62">
        <v>325</v>
      </c>
      <c r="N1210" s="57">
        <v>343</v>
      </c>
      <c r="O1210" s="80">
        <f t="shared" si="19"/>
        <v>0.947521865889213</v>
      </c>
      <c r="P1210" s="85"/>
    </row>
    <row r="1211" customHeight="1" spans="1:16">
      <c r="A1211" s="62">
        <v>1207</v>
      </c>
      <c r="B1211" s="108">
        <v>2019012720</v>
      </c>
      <c r="C1211" s="109" t="s">
        <v>1846</v>
      </c>
      <c r="D1211" s="110">
        <v>2019</v>
      </c>
      <c r="E1211" s="111" t="s">
        <v>1819</v>
      </c>
      <c r="F1211" s="112">
        <v>7.6</v>
      </c>
      <c r="G1211" s="113">
        <v>51.6775</v>
      </c>
      <c r="H1211" s="113">
        <v>4.45</v>
      </c>
      <c r="I1211" s="117">
        <v>63.7275</v>
      </c>
      <c r="J1211" s="118">
        <v>29</v>
      </c>
      <c r="K1211" s="110">
        <v>29</v>
      </c>
      <c r="L1211" s="119" t="s">
        <v>143</v>
      </c>
      <c r="M1211" s="62">
        <v>326</v>
      </c>
      <c r="N1211" s="109">
        <v>343</v>
      </c>
      <c r="O1211" s="120">
        <f t="shared" si="19"/>
        <v>0.950437317784257</v>
      </c>
      <c r="P1211" s="85"/>
    </row>
  </sheetData>
  <autoFilter ref="A1:P1211">
    <extLst/>
  </autoFilter>
  <sortState ref="I781:I808">
    <sortCondition ref="I781" descending="1"/>
  </sortState>
  <mergeCells count="3">
    <mergeCell ref="A1:P1"/>
    <mergeCell ref="A2:P2"/>
    <mergeCell ref="A3:P3"/>
  </mergeCells>
  <conditionalFormatting sqref="B427">
    <cfRule type="duplicateValues" dxfId="0" priority="55" stopIfTrue="1"/>
  </conditionalFormatting>
  <conditionalFormatting sqref="B428">
    <cfRule type="duplicateValues" dxfId="0" priority="54" stopIfTrue="1"/>
  </conditionalFormatting>
  <conditionalFormatting sqref="B429">
    <cfRule type="duplicateValues" dxfId="0" priority="53" stopIfTrue="1"/>
  </conditionalFormatting>
  <conditionalFormatting sqref="B430">
    <cfRule type="duplicateValues" dxfId="0" priority="52" stopIfTrue="1"/>
  </conditionalFormatting>
  <conditionalFormatting sqref="B431">
    <cfRule type="duplicateValues" dxfId="0" priority="51" stopIfTrue="1"/>
  </conditionalFormatting>
  <conditionalFormatting sqref="B432">
    <cfRule type="duplicateValues" dxfId="0" priority="50" stopIfTrue="1"/>
  </conditionalFormatting>
  <conditionalFormatting sqref="B433">
    <cfRule type="duplicateValues" dxfId="0" priority="49" stopIfTrue="1"/>
  </conditionalFormatting>
  <conditionalFormatting sqref="B434">
    <cfRule type="duplicateValues" dxfId="0" priority="48" stopIfTrue="1"/>
  </conditionalFormatting>
  <conditionalFormatting sqref="B435">
    <cfRule type="duplicateValues" dxfId="0" priority="47" stopIfTrue="1"/>
  </conditionalFormatting>
  <conditionalFormatting sqref="B436">
    <cfRule type="duplicateValues" dxfId="0" priority="46" stopIfTrue="1"/>
  </conditionalFormatting>
  <conditionalFormatting sqref="B437">
    <cfRule type="duplicateValues" dxfId="0" priority="45" stopIfTrue="1"/>
  </conditionalFormatting>
  <conditionalFormatting sqref="B438">
    <cfRule type="duplicateValues" dxfId="0" priority="44" stopIfTrue="1"/>
  </conditionalFormatting>
  <conditionalFormatting sqref="B439">
    <cfRule type="duplicateValues" dxfId="0" priority="43" stopIfTrue="1"/>
  </conditionalFormatting>
  <conditionalFormatting sqref="B440">
    <cfRule type="duplicateValues" dxfId="0" priority="42" stopIfTrue="1"/>
  </conditionalFormatting>
  <conditionalFormatting sqref="B441">
    <cfRule type="duplicateValues" dxfId="0" priority="41" stopIfTrue="1"/>
  </conditionalFormatting>
  <conditionalFormatting sqref="B442">
    <cfRule type="duplicateValues" dxfId="0" priority="40" stopIfTrue="1"/>
  </conditionalFormatting>
  <conditionalFormatting sqref="B443">
    <cfRule type="duplicateValues" dxfId="0" priority="39" stopIfTrue="1"/>
  </conditionalFormatting>
  <conditionalFormatting sqref="B444">
    <cfRule type="duplicateValues" dxfId="0" priority="38" stopIfTrue="1"/>
  </conditionalFormatting>
  <conditionalFormatting sqref="B445">
    <cfRule type="duplicateValues" dxfId="0" priority="37" stopIfTrue="1"/>
  </conditionalFormatting>
  <conditionalFormatting sqref="B446">
    <cfRule type="duplicateValues" dxfId="0" priority="36" stopIfTrue="1"/>
  </conditionalFormatting>
  <conditionalFormatting sqref="B447">
    <cfRule type="duplicateValues" dxfId="0" priority="35" stopIfTrue="1"/>
  </conditionalFormatting>
  <conditionalFormatting sqref="B448">
    <cfRule type="duplicateValues" dxfId="0" priority="34" stopIfTrue="1"/>
  </conditionalFormatting>
  <conditionalFormatting sqref="B449">
    <cfRule type="duplicateValues" dxfId="0" priority="33" stopIfTrue="1"/>
  </conditionalFormatting>
  <conditionalFormatting sqref="B450">
    <cfRule type="duplicateValues" dxfId="0" priority="32" stopIfTrue="1"/>
  </conditionalFormatting>
  <conditionalFormatting sqref="B451">
    <cfRule type="duplicateValues" dxfId="0" priority="31" stopIfTrue="1"/>
  </conditionalFormatting>
  <conditionalFormatting sqref="B452">
    <cfRule type="duplicateValues" dxfId="0" priority="30" stopIfTrue="1"/>
  </conditionalFormatting>
  <conditionalFormatting sqref="B453">
    <cfRule type="duplicateValues" dxfId="0" priority="29" stopIfTrue="1"/>
  </conditionalFormatting>
  <conditionalFormatting sqref="B454">
    <cfRule type="duplicateValues" dxfId="0" priority="28" stopIfTrue="1"/>
  </conditionalFormatting>
  <conditionalFormatting sqref="B455">
    <cfRule type="duplicateValues" dxfId="0" priority="27" stopIfTrue="1"/>
  </conditionalFormatting>
  <conditionalFormatting sqref="B456">
    <cfRule type="duplicateValues" dxfId="0" priority="26" stopIfTrue="1"/>
  </conditionalFormatting>
  <conditionalFormatting sqref="B457">
    <cfRule type="duplicateValues" dxfId="0" priority="25" stopIfTrue="1"/>
  </conditionalFormatting>
  <conditionalFormatting sqref="B458">
    <cfRule type="duplicateValues" dxfId="0" priority="24" stopIfTrue="1"/>
  </conditionalFormatting>
  <conditionalFormatting sqref="B459">
    <cfRule type="duplicateValues" dxfId="0" priority="23" stopIfTrue="1"/>
  </conditionalFormatting>
  <conditionalFormatting sqref="B460">
    <cfRule type="duplicateValues" dxfId="0" priority="22" stopIfTrue="1"/>
  </conditionalFormatting>
  <conditionalFormatting sqref="B461">
    <cfRule type="duplicateValues" dxfId="0" priority="21" stopIfTrue="1"/>
  </conditionalFormatting>
  <conditionalFormatting sqref="B462">
    <cfRule type="duplicateValues" dxfId="0" priority="20" stopIfTrue="1"/>
  </conditionalFormatting>
  <conditionalFormatting sqref="B463">
    <cfRule type="duplicateValues" dxfId="0" priority="19" stopIfTrue="1"/>
  </conditionalFormatting>
  <conditionalFormatting sqref="B464">
    <cfRule type="duplicateValues" dxfId="0" priority="18" stopIfTrue="1"/>
  </conditionalFormatting>
  <conditionalFormatting sqref="B465">
    <cfRule type="duplicateValues" dxfId="0" priority="17" stopIfTrue="1"/>
  </conditionalFormatting>
  <conditionalFormatting sqref="B466">
    <cfRule type="duplicateValues" dxfId="0" priority="16" stopIfTrue="1"/>
  </conditionalFormatting>
  <conditionalFormatting sqref="B467">
    <cfRule type="duplicateValues" dxfId="0" priority="15" stopIfTrue="1"/>
  </conditionalFormatting>
  <conditionalFormatting sqref="B590">
    <cfRule type="duplicateValues" dxfId="0" priority="11" stopIfTrue="1"/>
  </conditionalFormatting>
  <conditionalFormatting sqref="B591">
    <cfRule type="duplicateValues" dxfId="0" priority="10" stopIfTrue="1"/>
  </conditionalFormatting>
  <conditionalFormatting sqref="B592">
    <cfRule type="duplicateValues" dxfId="0" priority="9" stopIfTrue="1"/>
  </conditionalFormatting>
  <conditionalFormatting sqref="B636">
    <cfRule type="duplicateValues" dxfId="0" priority="7" stopIfTrue="1"/>
  </conditionalFormatting>
  <conditionalFormatting sqref="B66:B95">
    <cfRule type="duplicateValues" dxfId="1" priority="2" stopIfTrue="1"/>
  </conditionalFormatting>
  <conditionalFormatting sqref="B96:B158">
    <cfRule type="duplicateValues" dxfId="1" priority="3" stopIfTrue="1"/>
  </conditionalFormatting>
  <conditionalFormatting sqref="B159:B189">
    <cfRule type="duplicateValues" dxfId="1" priority="1" stopIfTrue="1"/>
  </conditionalFormatting>
  <conditionalFormatting sqref="B190:B406">
    <cfRule type="duplicateValues" dxfId="1" priority="4" stopIfTrue="1"/>
  </conditionalFormatting>
  <conditionalFormatting sqref="B407:B408">
    <cfRule type="duplicateValues" dxfId="0" priority="57" stopIfTrue="1"/>
  </conditionalFormatting>
  <conditionalFormatting sqref="B409:B426">
    <cfRule type="duplicateValues" dxfId="0" priority="56" stopIfTrue="1"/>
  </conditionalFormatting>
  <conditionalFormatting sqref="B479:B530">
    <cfRule type="duplicateValues" dxfId="0" priority="14" stopIfTrue="1"/>
  </conditionalFormatting>
  <conditionalFormatting sqref="B531:B589">
    <cfRule type="duplicateValues" dxfId="0" priority="13" stopIfTrue="1"/>
  </conditionalFormatting>
  <conditionalFormatting sqref="B593:B616">
    <cfRule type="duplicateValues" dxfId="0" priority="12" stopIfTrue="1"/>
  </conditionalFormatting>
  <conditionalFormatting sqref="B750:B807">
    <cfRule type="duplicateValues" dxfId="0" priority="6" stopIfTrue="1"/>
  </conditionalFormatting>
  <conditionalFormatting sqref="B1:B2 B4 B1212:B65535">
    <cfRule type="duplicateValues" dxfId="1" priority="167" stopIfTrue="1"/>
  </conditionalFormatting>
  <conditionalFormatting sqref="B617:B635 B637:B738">
    <cfRule type="duplicateValues" dxfId="0" priority="8" stopIfTrue="1"/>
  </conditionalFormatting>
  <dataValidations count="1">
    <dataValidation allowBlank="1" showInputMessage="1" showErrorMessage="1" prompt="请输入专业简称+班级，如“计算机1802”" sqref="E1211 E1:E4 E5:E406 E407:E808 E810:E1209 E1212:E65536"/>
  </dataValidations>
  <printOptions horizontalCentered="1"/>
  <pageMargins left="0.393055555555556" right="0.393055555555556" top="0.511805555555556" bottom="0.786805555555556" header="0.393055555555556" footer="0.511805555555556"/>
  <pageSetup paperSize="9" fitToHeight="0" orientation="landscape"/>
  <headerFooter alignWithMargins="0">
    <oddFooter>&amp;C&amp;"仿宋,常规"第&amp;"Times New Roman,常规" &amp;P &amp;"仿宋,常规"页，共&amp;"Times New Roman,常规" &amp;N &amp;"仿宋,常规"页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47916666666667" right="0.747916666666667" top="0.984027777777778" bottom="0.984027777777778" header="0.510416666666667" footer="0.510416666666667"/>
  <pageSetup paperSize="9" fitToWidth="0" fitToHeight="0" orientation="portrait" errors="NA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47916666666667" right="0.747916666666667" top="0.984027777777778" bottom="0.984027777777778" header="0.510416666666667" footer="0.510416666666667"/>
  <pageSetup paperSize="9" fitToWidth="0" fitToHeight="0" orientation="portrait" errors="NA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附件1.学生综合素质测评成绩汇总表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ASUS</cp:lastModifiedBy>
  <dcterms:created xsi:type="dcterms:W3CDTF">2011-08-16T18:30:00Z</dcterms:created>
  <dcterms:modified xsi:type="dcterms:W3CDTF">2020-10-05T13:18:13Z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20</vt:lpwstr>
  </property>
</Properties>
</file>